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230" activeTab="0"/>
  </bookViews>
  <sheets>
    <sheet name="Blad1" sheetId="1" r:id="rId1"/>
    <sheet name="Blad2" sheetId="2" r:id="rId2"/>
    <sheet name="Blad3" sheetId="3" r:id="rId3"/>
  </sheets>
  <definedNames>
    <definedName name="Ond1">'Blad1'!$C$10</definedName>
    <definedName name="Ond2">'Blad1'!$E$10</definedName>
    <definedName name="Ond3">'Blad1'!$G$10</definedName>
    <definedName name="Ond4">'Blad1'!$I$10</definedName>
    <definedName name="Ond5">'Blad1'!$K$10</definedName>
    <definedName name="Ond6">'Blad1'!$M$10</definedName>
  </definedNames>
  <calcPr fullCalcOnLoad="1"/>
</workbook>
</file>

<file path=xl/sharedStrings.xml><?xml version="1.0" encoding="utf-8"?>
<sst xmlns="http://schemas.openxmlformats.org/spreadsheetml/2006/main" count="72" uniqueCount="48">
  <si>
    <t>Naam/Brigade</t>
  </si>
  <si>
    <t>baan</t>
  </si>
  <si>
    <t>aantal banen :</t>
  </si>
  <si>
    <t>geel</t>
  </si>
  <si>
    <t>wit</t>
  </si>
  <si>
    <t>blauw</t>
  </si>
  <si>
    <t>rood</t>
  </si>
  <si>
    <t>roze</t>
  </si>
  <si>
    <t>groen</t>
  </si>
  <si>
    <t>aantal onderdelen :</t>
  </si>
  <si>
    <t>Ond.</t>
  </si>
  <si>
    <t>Nederweert 1</t>
  </si>
  <si>
    <t>Rosmalen 1</t>
  </si>
  <si>
    <t>Heythuysen 1</t>
  </si>
  <si>
    <t>Echt 1</t>
  </si>
  <si>
    <t>Heythuysen 2</t>
  </si>
  <si>
    <t>Oss 2</t>
  </si>
  <si>
    <t>NK Senioren te Oss d.d. 15 april 2012</t>
  </si>
  <si>
    <t>Serie 1 Dames</t>
  </si>
  <si>
    <t>Serie 2 Dames</t>
  </si>
  <si>
    <t>Serie 3 Dames</t>
  </si>
  <si>
    <t>Serie 4 Dames</t>
  </si>
  <si>
    <t>Serie 5 Heren</t>
  </si>
  <si>
    <t>Serie 6 Heren</t>
  </si>
  <si>
    <t>Serie 7 Heren</t>
  </si>
  <si>
    <t>Serie 8 Heren</t>
  </si>
  <si>
    <t>Weert 1</t>
  </si>
  <si>
    <t>Boxtel 1</t>
  </si>
  <si>
    <t>Melick 1</t>
  </si>
  <si>
    <t>Gouda 1</t>
  </si>
  <si>
    <t>Delft 1</t>
  </si>
  <si>
    <t>Vlissingen 1</t>
  </si>
  <si>
    <t>Deventer 1</t>
  </si>
  <si>
    <t>Dordrecht 1</t>
  </si>
  <si>
    <t>Mill 1</t>
  </si>
  <si>
    <t>Amersfoort 1</t>
  </si>
  <si>
    <t>Oss 1</t>
  </si>
  <si>
    <t>Echt 2</t>
  </si>
  <si>
    <t>Weert 2</t>
  </si>
  <si>
    <t>Boxtel 2</t>
  </si>
  <si>
    <t>Deventer 2</t>
  </si>
  <si>
    <t>Echt 3</t>
  </si>
  <si>
    <t>Heythuysen 3</t>
  </si>
  <si>
    <t>Weert 3</t>
  </si>
  <si>
    <t>Zevenaar 1</t>
  </si>
  <si>
    <t>Renkum 1</t>
  </si>
  <si>
    <t>Zevenaar2</t>
  </si>
  <si>
    <t>Dordrecht 2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</si>
</sst>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</numFmts>
  <fonts count="38">
    <font>
      <sz val="10"/>
      <name val="Arial"/>
      <family val="0"/>
    </font>
    <font>
      <b/>
      <sz val="16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medium"/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2" fillId="0" borderId="22" xfId="0" applyFont="1" applyBorder="1" applyAlignment="1">
      <alignment horizontal="right"/>
    </xf>
    <xf numFmtId="0" fontId="2" fillId="0" borderId="23" xfId="0" applyFont="1" applyBorder="1" applyAlignment="1">
      <alignment horizontal="left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7"/>
  <sheetViews>
    <sheetView tabSelected="1" view="pageLayout" workbookViewId="0" topLeftCell="A7">
      <selection activeCell="A55" sqref="A55"/>
    </sheetView>
  </sheetViews>
  <sheetFormatPr defaultColWidth="9.140625" defaultRowHeight="12.75" outlineLevelRow="1"/>
  <cols>
    <col min="1" max="1" width="22.7109375" style="0" customWidth="1"/>
    <col min="2" max="2" width="6.7109375" style="0" customWidth="1"/>
    <col min="3" max="3" width="3.7109375" style="0" customWidth="1"/>
    <col min="4" max="4" width="6.7109375" style="0" customWidth="1"/>
    <col min="5" max="5" width="3.7109375" style="0" customWidth="1"/>
    <col min="6" max="6" width="6.7109375" style="0" customWidth="1"/>
    <col min="7" max="7" width="3.7109375" style="0" customWidth="1"/>
    <col min="8" max="8" width="6.7109375" style="0" customWidth="1"/>
    <col min="9" max="9" width="3.7109375" style="0" customWidth="1"/>
    <col min="10" max="10" width="6.7109375" style="0" customWidth="1"/>
    <col min="11" max="11" width="3.7109375" style="0" customWidth="1"/>
    <col min="12" max="12" width="6.7109375" style="0" customWidth="1"/>
    <col min="13" max="13" width="3.7109375" style="0" customWidth="1"/>
  </cols>
  <sheetData>
    <row r="1" spans="1:8" ht="12.75" hidden="1" outlineLevel="1">
      <c r="A1" s="2" t="s">
        <v>2</v>
      </c>
      <c r="B1" s="1">
        <v>8</v>
      </c>
      <c r="D1" t="s">
        <v>1</v>
      </c>
      <c r="F1" t="s">
        <v>10</v>
      </c>
      <c r="G1">
        <v>1</v>
      </c>
      <c r="H1" t="s">
        <v>3</v>
      </c>
    </row>
    <row r="2" spans="1:8" ht="12.75" hidden="1" outlineLevel="1">
      <c r="A2" s="2" t="s">
        <v>9</v>
      </c>
      <c r="B2" s="1">
        <v>6</v>
      </c>
      <c r="G2">
        <v>2</v>
      </c>
      <c r="H2" t="s">
        <v>4</v>
      </c>
    </row>
    <row r="3" spans="1:8" ht="12.75" hidden="1" outlineLevel="1">
      <c r="A3" s="2"/>
      <c r="B3" s="1"/>
      <c r="G3">
        <v>3</v>
      </c>
      <c r="H3" t="s">
        <v>5</v>
      </c>
    </row>
    <row r="4" spans="1:8" ht="12.75" hidden="1" outlineLevel="1">
      <c r="A4" s="2"/>
      <c r="B4" s="1"/>
      <c r="G4">
        <v>4</v>
      </c>
      <c r="H4" t="s">
        <v>6</v>
      </c>
    </row>
    <row r="5" spans="1:8" ht="12.75" hidden="1" outlineLevel="1">
      <c r="A5" s="2"/>
      <c r="B5" s="1"/>
      <c r="G5">
        <v>5</v>
      </c>
      <c r="H5" t="s">
        <v>7</v>
      </c>
    </row>
    <row r="6" spans="1:8" ht="12.75" hidden="1" outlineLevel="1">
      <c r="A6" s="2"/>
      <c r="B6" s="1"/>
      <c r="G6">
        <v>6</v>
      </c>
      <c r="H6" t="s">
        <v>8</v>
      </c>
    </row>
    <row r="7" spans="1:13" ht="23.25" collapsed="1">
      <c r="A7" s="24" t="s">
        <v>17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</row>
    <row r="8" spans="1:2" ht="13.5" thickBot="1">
      <c r="A8" s="2"/>
      <c r="B8" s="1"/>
    </row>
    <row r="9" spans="1:13" ht="21" thickBot="1">
      <c r="A9" s="17" t="s">
        <v>18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9"/>
    </row>
    <row r="10" spans="1:13" ht="15.75" thickBot="1">
      <c r="A10" s="20" t="s">
        <v>0</v>
      </c>
      <c r="B10" s="15" t="str">
        <f>IF(Ond1="","",$F$1)</f>
        <v>Ond.</v>
      </c>
      <c r="C10" s="16">
        <f>IF($B$2=0,"",1)</f>
        <v>1</v>
      </c>
      <c r="D10" s="15" t="str">
        <f>IF(Ond2="","",$F$1)</f>
        <v>Ond.</v>
      </c>
      <c r="E10" s="16">
        <f>IF(AND(C10&lt;$B$2,C10&lt;&gt;0),C10+1,"")</f>
        <v>2</v>
      </c>
      <c r="F10" s="15" t="str">
        <f>IF(Ond3="","",$F$1)</f>
        <v>Ond.</v>
      </c>
      <c r="G10" s="16">
        <f>IF(AND(E10&lt;$B$2,E10&lt;&gt;0),E10+1,"")</f>
        <v>3</v>
      </c>
      <c r="H10" s="15" t="str">
        <f>IF(Ond4="","",$F$1)</f>
        <v>Ond.</v>
      </c>
      <c r="I10" s="16">
        <f>IF(AND(G10&lt;$B$2,G10&lt;&gt;0),G10+1,"")</f>
        <v>4</v>
      </c>
      <c r="J10" s="15" t="str">
        <f>IF(Ond5="","",$F$1)</f>
        <v>Ond.</v>
      </c>
      <c r="K10" s="16">
        <f>IF(AND(I10&lt;$B$2,I10&lt;&gt;0),I10+1,"")</f>
        <v>5</v>
      </c>
      <c r="L10" s="15" t="str">
        <f>IF(Ond6="","",$F$1)</f>
        <v>Ond.</v>
      </c>
      <c r="M10" s="16">
        <f>IF(AND(K10&lt;$B$2,K10&lt;&gt;0),K10+1,"")</f>
        <v>6</v>
      </c>
    </row>
    <row r="11" spans="1:13" ht="15.75" hidden="1" outlineLevel="1" thickBot="1">
      <c r="A11" s="21"/>
      <c r="B11" s="22" t="str">
        <f>IF(Ond1="","",$H$1)</f>
        <v>geel</v>
      </c>
      <c r="C11" s="23"/>
      <c r="D11" s="22" t="str">
        <f>IF(Ond2="","",$H$2)</f>
        <v>wit</v>
      </c>
      <c r="E11" s="23"/>
      <c r="F11" s="22" t="str">
        <f>IF(Ond3="","",$H$3)</f>
        <v>blauw</v>
      </c>
      <c r="G11" s="23"/>
      <c r="H11" s="22" t="str">
        <f>IF(Ond4="","",$H$4)</f>
        <v>rood</v>
      </c>
      <c r="I11" s="23"/>
      <c r="J11" s="22" t="str">
        <f>IF(Ond5="","",$H$5)</f>
        <v>roze</v>
      </c>
      <c r="K11" s="23"/>
      <c r="L11" s="22" t="str">
        <f>IF(Ond6="","",$H$6)</f>
        <v>groen</v>
      </c>
      <c r="M11" s="23"/>
    </row>
    <row r="12" spans="1:13" ht="12.75" collapsed="1">
      <c r="A12" s="7" t="s">
        <v>40</v>
      </c>
      <c r="B12" s="5" t="str">
        <f aca="true" t="shared" si="0" ref="B12:B17">IF(Ond1="","",(IF(C12="","",$D$1)))</f>
        <v>baan</v>
      </c>
      <c r="C12" s="6">
        <f>IF(Ond1="","",(IF($B$1=0,"",1)))</f>
        <v>1</v>
      </c>
      <c r="D12" s="5" t="str">
        <f aca="true" t="shared" si="1" ref="D12:D17">IF(Ond2="","",(IF(E12="","",$D$1)))</f>
        <v>baan</v>
      </c>
      <c r="E12" s="6">
        <f>IF(Ond2="","",(IF(AND(C12&lt;$B$1,C12&lt;&gt;0),C12+1,IF(C12=$B$1,1,""))))</f>
        <v>2</v>
      </c>
      <c r="F12" s="5" t="str">
        <f aca="true" t="shared" si="2" ref="F12:F17">IF(Ond3="","",(IF(G12="","",$D$1)))</f>
        <v>baan</v>
      </c>
      <c r="G12" s="6">
        <f>IF(Ond3="","",(IF(AND(E12&lt;$B$1,E12&lt;&gt;0),E12+1,IF(E12=$B$1,1,""))))</f>
        <v>3</v>
      </c>
      <c r="H12" s="5" t="str">
        <f aca="true" t="shared" si="3" ref="H12:H17">IF(Ond4="","",(IF(I12="","",$D$1)))</f>
        <v>baan</v>
      </c>
      <c r="I12" s="6">
        <f aca="true" t="shared" si="4" ref="I12:I17">IF(Ond4="","",(IF(AND(G12&lt;$B$1,G12&lt;&gt;0),G12+1,IF(G12=$B$1,1,""))))</f>
        <v>4</v>
      </c>
      <c r="J12" s="5" t="str">
        <f aca="true" t="shared" si="5" ref="J12:J17">IF(Ond5="","",(IF(K12="","",$D$1)))</f>
        <v>baan</v>
      </c>
      <c r="K12" s="6">
        <f aca="true" t="shared" si="6" ref="K12:K17">IF(Ond5="","",(IF(AND(I12&lt;$B$1,I12&lt;&gt;0),I12+1,IF(I12=$B$1,1,""))))</f>
        <v>5</v>
      </c>
      <c r="L12" s="5" t="str">
        <f aca="true" t="shared" si="7" ref="L12:L17">IF(Ond6="","",(IF(M12="","",$D$1)))</f>
        <v>baan</v>
      </c>
      <c r="M12" s="8">
        <f aca="true" t="shared" si="8" ref="M12:M17">IF(Ond6="","",(IF(AND(K12&lt;$B$1,K12&lt;&gt;0),K12+1,IF(K12=$B$1,1,""))))</f>
        <v>6</v>
      </c>
    </row>
    <row r="13" spans="1:13" ht="12.75">
      <c r="A13" s="9" t="s">
        <v>41</v>
      </c>
      <c r="B13" s="3" t="str">
        <f t="shared" si="0"/>
        <v>baan</v>
      </c>
      <c r="C13" s="4">
        <f>IF(AND(C12&lt;$B$1,C12&lt;&gt;0),C12+1,"")</f>
        <v>2</v>
      </c>
      <c r="D13" s="3" t="str">
        <f t="shared" si="1"/>
        <v>baan</v>
      </c>
      <c r="E13" s="4">
        <f>IF(Ond2="","",(IF(AND(C13&lt;$B$1,C13&lt;&gt;0),C13+1,IF(C13=$B$1,1,""))))</f>
        <v>3</v>
      </c>
      <c r="F13" s="3" t="str">
        <f t="shared" si="2"/>
        <v>baan</v>
      </c>
      <c r="G13" s="4">
        <f>IF(Ond3="","",(IF(AND(E13&lt;$B$1,E13&lt;&gt;0),E13+1,IF(E13=$B$1,1,""))))</f>
        <v>4</v>
      </c>
      <c r="H13" s="3" t="str">
        <f t="shared" si="3"/>
        <v>baan</v>
      </c>
      <c r="I13" s="4">
        <f t="shared" si="4"/>
        <v>5</v>
      </c>
      <c r="J13" s="3" t="str">
        <f t="shared" si="5"/>
        <v>baan</v>
      </c>
      <c r="K13" s="4">
        <f t="shared" si="6"/>
        <v>6</v>
      </c>
      <c r="L13" s="3" t="str">
        <f t="shared" si="7"/>
        <v>baan</v>
      </c>
      <c r="M13" s="10">
        <v>1</v>
      </c>
    </row>
    <row r="14" spans="1:13" ht="12.75">
      <c r="A14" s="9" t="s">
        <v>42</v>
      </c>
      <c r="B14" s="3" t="str">
        <f t="shared" si="0"/>
        <v>baan</v>
      </c>
      <c r="C14" s="4">
        <f>IF(AND(C13&lt;$B$1,C13&lt;&gt;0),C13+1,"")</f>
        <v>3</v>
      </c>
      <c r="D14" s="3" t="str">
        <f t="shared" si="1"/>
        <v>baan</v>
      </c>
      <c r="E14" s="4">
        <f>IF(Ond2="","",(IF(AND(C14&lt;$B$1,C14&lt;&gt;0),C14+1,IF(C14=$B$1,1,""))))</f>
        <v>4</v>
      </c>
      <c r="F14" s="3" t="str">
        <f t="shared" si="2"/>
        <v>baan</v>
      </c>
      <c r="G14" s="4">
        <f>IF(Ond3="","",(IF(AND(E14&lt;$B$1,E14&lt;&gt;0),E14+1,IF(E14=$B$1,1,""))))</f>
        <v>5</v>
      </c>
      <c r="H14" s="3" t="str">
        <f t="shared" si="3"/>
        <v>baan</v>
      </c>
      <c r="I14" s="4">
        <f t="shared" si="4"/>
        <v>6</v>
      </c>
      <c r="J14" s="3" t="str">
        <f t="shared" si="5"/>
        <v>baan</v>
      </c>
      <c r="K14" s="4">
        <v>1</v>
      </c>
      <c r="L14" s="3" t="str">
        <f t="shared" si="7"/>
        <v>baan</v>
      </c>
      <c r="M14" s="10">
        <f t="shared" si="8"/>
        <v>2</v>
      </c>
    </row>
    <row r="15" spans="1:13" ht="12.75">
      <c r="A15" s="9" t="s">
        <v>43</v>
      </c>
      <c r="B15" s="3" t="str">
        <f t="shared" si="0"/>
        <v>baan</v>
      </c>
      <c r="C15" s="4">
        <f>IF(AND(C14&lt;$B$1,C14&lt;&gt;0),C14+1,"")</f>
        <v>4</v>
      </c>
      <c r="D15" s="3" t="str">
        <f t="shared" si="1"/>
        <v>baan</v>
      </c>
      <c r="E15" s="4">
        <f>IF(Ond2="","",(IF(AND(C15&lt;$B$1,C15&lt;&gt;0),C15+1,IF(C15=$B$1,1,""))))</f>
        <v>5</v>
      </c>
      <c r="F15" s="3" t="str">
        <f t="shared" si="2"/>
        <v>baan</v>
      </c>
      <c r="G15" s="4">
        <f>IF(Ond3="","",(IF(AND(E15&lt;$B$1,E15&lt;&gt;0),E15+1,IF(E15=$B$1,1,""))))</f>
        <v>6</v>
      </c>
      <c r="H15" s="3" t="str">
        <f t="shared" si="3"/>
        <v>baan</v>
      </c>
      <c r="I15" s="4">
        <v>1</v>
      </c>
      <c r="J15" s="3" t="str">
        <f t="shared" si="5"/>
        <v>baan</v>
      </c>
      <c r="K15" s="4">
        <f t="shared" si="6"/>
        <v>2</v>
      </c>
      <c r="L15" s="3" t="str">
        <f t="shared" si="7"/>
        <v>baan</v>
      </c>
      <c r="M15" s="10">
        <f t="shared" si="8"/>
        <v>3</v>
      </c>
    </row>
    <row r="16" spans="1:13" ht="12.75">
      <c r="A16" s="9" t="s">
        <v>39</v>
      </c>
      <c r="B16" s="3" t="str">
        <f t="shared" si="0"/>
        <v>baan</v>
      </c>
      <c r="C16" s="4">
        <f>IF(AND(C15&lt;$B$1,C15&lt;&gt;0),C15+1,"")</f>
        <v>5</v>
      </c>
      <c r="D16" s="3" t="str">
        <f t="shared" si="1"/>
        <v>baan</v>
      </c>
      <c r="E16" s="4">
        <f>IF(Ond2="","",(IF(AND(C16&lt;$B$1,C16&lt;&gt;0),C16+1,IF(C16=$B$1,1,""))))</f>
        <v>6</v>
      </c>
      <c r="F16" s="3" t="str">
        <f t="shared" si="2"/>
        <v>baan</v>
      </c>
      <c r="G16" s="4">
        <v>1</v>
      </c>
      <c r="H16" s="3" t="str">
        <f t="shared" si="3"/>
        <v>baan</v>
      </c>
      <c r="I16" s="4">
        <f t="shared" si="4"/>
        <v>2</v>
      </c>
      <c r="J16" s="3" t="str">
        <f t="shared" si="5"/>
        <v>baan</v>
      </c>
      <c r="K16" s="4">
        <f t="shared" si="6"/>
        <v>3</v>
      </c>
      <c r="L16" s="3" t="str">
        <f t="shared" si="7"/>
        <v>baan</v>
      </c>
      <c r="M16" s="10">
        <f t="shared" si="8"/>
        <v>4</v>
      </c>
    </row>
    <row r="17" spans="1:13" ht="13.5" thickBot="1">
      <c r="A17" s="11"/>
      <c r="B17" s="12" t="str">
        <f t="shared" si="0"/>
        <v>baan</v>
      </c>
      <c r="C17" s="13">
        <f>IF(AND(C16&lt;$B$1,C16&lt;&gt;0),C16+1,"")</f>
        <v>6</v>
      </c>
      <c r="D17" s="12" t="str">
        <f t="shared" si="1"/>
        <v>baan</v>
      </c>
      <c r="E17" s="13">
        <v>1</v>
      </c>
      <c r="F17" s="12" t="str">
        <f t="shared" si="2"/>
        <v>baan</v>
      </c>
      <c r="G17" s="13">
        <v>2</v>
      </c>
      <c r="H17" s="12" t="str">
        <f t="shared" si="3"/>
        <v>baan</v>
      </c>
      <c r="I17" s="13">
        <f t="shared" si="4"/>
        <v>3</v>
      </c>
      <c r="J17" s="12" t="str">
        <f t="shared" si="5"/>
        <v>baan</v>
      </c>
      <c r="K17" s="13">
        <f t="shared" si="6"/>
        <v>4</v>
      </c>
      <c r="L17" s="12" t="str">
        <f t="shared" si="7"/>
        <v>baan</v>
      </c>
      <c r="M17" s="14">
        <f t="shared" si="8"/>
        <v>5</v>
      </c>
    </row>
    <row r="18" ht="19.5" customHeight="1" thickBot="1"/>
    <row r="19" spans="1:13" ht="21" thickBot="1">
      <c r="A19" s="17" t="s">
        <v>19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9"/>
    </row>
    <row r="20" spans="1:13" ht="15.75" thickBot="1">
      <c r="A20" s="20" t="s">
        <v>0</v>
      </c>
      <c r="B20" s="15" t="str">
        <f>IF(Ond1="","",$F$1)</f>
        <v>Ond.</v>
      </c>
      <c r="C20" s="16">
        <f>IF($B$2=0,"",1)</f>
        <v>1</v>
      </c>
      <c r="D20" s="15" t="str">
        <f>IF(Ond2="","",$F$1)</f>
        <v>Ond.</v>
      </c>
      <c r="E20" s="16">
        <f>IF(AND(C20&lt;$B$2,C20&lt;&gt;0),C20+1,"")</f>
        <v>2</v>
      </c>
      <c r="F20" s="15" t="str">
        <f>IF(Ond3="","",$F$1)</f>
        <v>Ond.</v>
      </c>
      <c r="G20" s="16">
        <f>IF(AND(E20&lt;$B$2,E20&lt;&gt;0),E20+1,"")</f>
        <v>3</v>
      </c>
      <c r="H20" s="15" t="str">
        <f>IF(Ond4="","",$F$1)</f>
        <v>Ond.</v>
      </c>
      <c r="I20" s="16">
        <f>IF(AND(G20&lt;$B$2,G20&lt;&gt;0),G20+1,"")</f>
        <v>4</v>
      </c>
      <c r="J20" s="15" t="str">
        <f>IF(Ond5="","",$F$1)</f>
        <v>Ond.</v>
      </c>
      <c r="K20" s="16">
        <f>IF(AND(I20&lt;$B$2,I20&lt;&gt;0),I20+1,"")</f>
        <v>5</v>
      </c>
      <c r="L20" s="15" t="str">
        <f>IF(Ond6="","",$F$1)</f>
        <v>Ond.</v>
      </c>
      <c r="M20" s="16">
        <f>IF(AND(K20&lt;$B$2,K20&lt;&gt;0),K20+1,"")</f>
        <v>6</v>
      </c>
    </row>
    <row r="21" spans="1:13" ht="15.75" hidden="1" outlineLevel="1" thickBot="1">
      <c r="A21" s="21"/>
      <c r="B21" s="22" t="str">
        <f>IF(Ond1="","",$H$1)</f>
        <v>geel</v>
      </c>
      <c r="C21" s="23"/>
      <c r="D21" s="22" t="str">
        <f>IF(Ond2="","",$H$2)</f>
        <v>wit</v>
      </c>
      <c r="E21" s="23"/>
      <c r="F21" s="22" t="str">
        <f>IF(Ond3="","",$H$3)</f>
        <v>blauw</v>
      </c>
      <c r="G21" s="23"/>
      <c r="H21" s="22" t="str">
        <f>IF(Ond4="","",$H$4)</f>
        <v>rood</v>
      </c>
      <c r="I21" s="23"/>
      <c r="J21" s="22" t="str">
        <f>IF(Ond5="","",$H$5)</f>
        <v>roze</v>
      </c>
      <c r="K21" s="23"/>
      <c r="L21" s="22" t="str">
        <f>IF(Ond6="","",$H$6)</f>
        <v>groen</v>
      </c>
      <c r="M21" s="23"/>
    </row>
    <row r="22" spans="1:13" ht="12.75" collapsed="1">
      <c r="A22" s="7" t="s">
        <v>15</v>
      </c>
      <c r="B22" s="5" t="str">
        <f aca="true" t="shared" si="9" ref="B22:B27">IF(Ond1="","",(IF(C22="","",$D$1)))</f>
        <v>baan</v>
      </c>
      <c r="C22" s="6">
        <f>IF(Ond1="","",(IF($B$1=0,"",1)))</f>
        <v>1</v>
      </c>
      <c r="D22" s="5" t="str">
        <f aca="true" t="shared" si="10" ref="D22:D27">IF(Ond2="","",(IF(E22="","",$D$1)))</f>
        <v>baan</v>
      </c>
      <c r="E22" s="6">
        <f>IF(Ond2="","",(IF(AND(C22&lt;$B$1,C22&lt;&gt;0),C22+1,IF(C22=$B$1,1,""))))</f>
        <v>2</v>
      </c>
      <c r="F22" s="5" t="str">
        <f aca="true" t="shared" si="11" ref="F22:F27">IF(Ond3="","",(IF(G22="","",$D$1)))</f>
        <v>baan</v>
      </c>
      <c r="G22" s="6">
        <f aca="true" t="shared" si="12" ref="G22:G27">IF(Ond3="","",(IF(AND(E22&lt;$B$1,E22&lt;&gt;0),E22+1,IF(E22=$B$1,1,""))))</f>
        <v>3</v>
      </c>
      <c r="H22" s="5" t="str">
        <f aca="true" t="shared" si="13" ref="H22:H27">IF(Ond4="","",(IF(I22="","",$D$1)))</f>
        <v>baan</v>
      </c>
      <c r="I22" s="6">
        <f aca="true" t="shared" si="14" ref="I22:I27">IF(Ond4="","",(IF(AND(G22&lt;$B$1,G22&lt;&gt;0),G22+1,IF(G22=$B$1,1,""))))</f>
        <v>4</v>
      </c>
      <c r="J22" s="5" t="str">
        <f aca="true" t="shared" si="15" ref="J22:J27">IF(Ond5="","",(IF(K22="","",$D$1)))</f>
        <v>baan</v>
      </c>
      <c r="K22" s="6">
        <f aca="true" t="shared" si="16" ref="K22:K27">IF(Ond5="","",(IF(AND(I22&lt;$B$1,I22&lt;&gt;0),I22+1,IF(I22=$B$1,1,""))))</f>
        <v>5</v>
      </c>
      <c r="L22" s="5" t="str">
        <f aca="true" t="shared" si="17" ref="L22:L27">IF(Ond6="","",(IF(M22="","",$D$1)))</f>
        <v>baan</v>
      </c>
      <c r="M22" s="8">
        <f aca="true" t="shared" si="18" ref="M22:M27">IF(Ond6="","",(IF(AND(K22&lt;$B$1,K22&lt;&gt;0),K22+1,IF(K22=$B$1,1,""))))</f>
        <v>6</v>
      </c>
    </row>
    <row r="23" spans="1:13" ht="12.75">
      <c r="A23" s="9" t="s">
        <v>37</v>
      </c>
      <c r="B23" s="3" t="str">
        <f t="shared" si="9"/>
        <v>baan</v>
      </c>
      <c r="C23" s="4">
        <f>IF(AND(C22&lt;$B$1,C22&lt;&gt;0),C22+1,"")</f>
        <v>2</v>
      </c>
      <c r="D23" s="3" t="str">
        <f t="shared" si="10"/>
        <v>baan</v>
      </c>
      <c r="E23" s="4">
        <f>IF(Ond2="","",(IF(AND(C23&lt;$B$1,C23&lt;&gt;0),C23+1,IF(C23=$B$1,1,""))))</f>
        <v>3</v>
      </c>
      <c r="F23" s="3" t="str">
        <f t="shared" si="11"/>
        <v>baan</v>
      </c>
      <c r="G23" s="4">
        <f t="shared" si="12"/>
        <v>4</v>
      </c>
      <c r="H23" s="3" t="str">
        <f t="shared" si="13"/>
        <v>baan</v>
      </c>
      <c r="I23" s="4">
        <f t="shared" si="14"/>
        <v>5</v>
      </c>
      <c r="J23" s="3" t="str">
        <f t="shared" si="15"/>
        <v>baan</v>
      </c>
      <c r="K23" s="4">
        <f t="shared" si="16"/>
        <v>6</v>
      </c>
      <c r="L23" s="3" t="str">
        <f t="shared" si="17"/>
        <v>baan</v>
      </c>
      <c r="M23" s="10">
        <v>1</v>
      </c>
    </row>
    <row r="24" spans="1:13" ht="12.75">
      <c r="A24" s="9" t="s">
        <v>35</v>
      </c>
      <c r="B24" s="3" t="str">
        <f t="shared" si="9"/>
        <v>baan</v>
      </c>
      <c r="C24" s="4">
        <f>IF(AND(C23&lt;$B$1,C23&lt;&gt;0),C23+1,"")</f>
        <v>3</v>
      </c>
      <c r="D24" s="3" t="str">
        <f t="shared" si="10"/>
        <v>baan</v>
      </c>
      <c r="E24" s="4">
        <f>IF(Ond2="","",(IF(AND(C24&lt;$B$1,C24&lt;&gt;0),C24+1,IF(C24=$B$1,1,""))))</f>
        <v>4</v>
      </c>
      <c r="F24" s="3" t="str">
        <f t="shared" si="11"/>
        <v>baan</v>
      </c>
      <c r="G24" s="4">
        <f t="shared" si="12"/>
        <v>5</v>
      </c>
      <c r="H24" s="3" t="str">
        <f t="shared" si="13"/>
        <v>baan</v>
      </c>
      <c r="I24" s="4">
        <f t="shared" si="14"/>
        <v>6</v>
      </c>
      <c r="J24" s="3" t="str">
        <f t="shared" si="15"/>
        <v>baan</v>
      </c>
      <c r="K24" s="4">
        <v>1</v>
      </c>
      <c r="L24" s="3" t="str">
        <f t="shared" si="17"/>
        <v>baan</v>
      </c>
      <c r="M24" s="10">
        <f t="shared" si="18"/>
        <v>2</v>
      </c>
    </row>
    <row r="25" spans="1:13" ht="12.75">
      <c r="A25" s="9" t="s">
        <v>36</v>
      </c>
      <c r="B25" s="3" t="str">
        <f t="shared" si="9"/>
        <v>baan</v>
      </c>
      <c r="C25" s="4">
        <f>IF(AND(C24&lt;$B$1,C24&lt;&gt;0),C24+1,"")</f>
        <v>4</v>
      </c>
      <c r="D25" s="3" t="str">
        <f t="shared" si="10"/>
        <v>baan</v>
      </c>
      <c r="E25" s="4">
        <f>IF(Ond2="","",(IF(AND(C25&lt;$B$1,C25&lt;&gt;0),C25+1,IF(C25=$B$1,1,""))))</f>
        <v>5</v>
      </c>
      <c r="F25" s="3" t="str">
        <f t="shared" si="11"/>
        <v>baan</v>
      </c>
      <c r="G25" s="4">
        <f t="shared" si="12"/>
        <v>6</v>
      </c>
      <c r="H25" s="3" t="str">
        <f t="shared" si="13"/>
        <v>baan</v>
      </c>
      <c r="I25" s="4">
        <v>1</v>
      </c>
      <c r="J25" s="3" t="str">
        <f t="shared" si="15"/>
        <v>baan</v>
      </c>
      <c r="K25" s="4">
        <f t="shared" si="16"/>
        <v>2</v>
      </c>
      <c r="L25" s="3" t="str">
        <f t="shared" si="17"/>
        <v>baan</v>
      </c>
      <c r="M25" s="10">
        <f t="shared" si="18"/>
        <v>3</v>
      </c>
    </row>
    <row r="26" spans="1:13" ht="12.75">
      <c r="A26" s="9" t="s">
        <v>38</v>
      </c>
      <c r="B26" s="3" t="str">
        <f t="shared" si="9"/>
        <v>baan</v>
      </c>
      <c r="C26" s="4">
        <f>IF(AND(C25&lt;$B$1,C25&lt;&gt;0),C25+1,"")</f>
        <v>5</v>
      </c>
      <c r="D26" s="3" t="str">
        <f t="shared" si="10"/>
        <v>baan</v>
      </c>
      <c r="E26" s="4">
        <f>IF(Ond2="","",(IF(AND(C26&lt;$B$1,C26&lt;&gt;0),C26+1,IF(C26=$B$1,1,""))))</f>
        <v>6</v>
      </c>
      <c r="F26" s="3" t="str">
        <f t="shared" si="11"/>
        <v>baan</v>
      </c>
      <c r="G26" s="4">
        <v>1</v>
      </c>
      <c r="H26" s="3" t="str">
        <f t="shared" si="13"/>
        <v>baan</v>
      </c>
      <c r="I26" s="4">
        <f t="shared" si="14"/>
        <v>2</v>
      </c>
      <c r="J26" s="3" t="str">
        <f t="shared" si="15"/>
        <v>baan</v>
      </c>
      <c r="K26" s="4">
        <f t="shared" si="16"/>
        <v>3</v>
      </c>
      <c r="L26" s="3" t="str">
        <f t="shared" si="17"/>
        <v>baan</v>
      </c>
      <c r="M26" s="10">
        <f t="shared" si="18"/>
        <v>4</v>
      </c>
    </row>
    <row r="27" spans="1:13" ht="13.5" thickBot="1">
      <c r="A27" s="11" t="s">
        <v>12</v>
      </c>
      <c r="B27" s="12" t="str">
        <f t="shared" si="9"/>
        <v>baan</v>
      </c>
      <c r="C27" s="13">
        <f>IF(AND(C26&lt;$B$1,C26&lt;&gt;0),C26+1,"")</f>
        <v>6</v>
      </c>
      <c r="D27" s="12" t="str">
        <f t="shared" si="10"/>
        <v>baan</v>
      </c>
      <c r="E27" s="13">
        <v>1</v>
      </c>
      <c r="F27" s="12" t="str">
        <f t="shared" si="11"/>
        <v>baan</v>
      </c>
      <c r="G27" s="13">
        <f t="shared" si="12"/>
        <v>2</v>
      </c>
      <c r="H27" s="12" t="str">
        <f t="shared" si="13"/>
        <v>baan</v>
      </c>
      <c r="I27" s="13">
        <f t="shared" si="14"/>
        <v>3</v>
      </c>
      <c r="J27" s="12" t="str">
        <f t="shared" si="15"/>
        <v>baan</v>
      </c>
      <c r="K27" s="13">
        <f t="shared" si="16"/>
        <v>4</v>
      </c>
      <c r="L27" s="12" t="str">
        <f t="shared" si="17"/>
        <v>baan</v>
      </c>
      <c r="M27" s="14">
        <f t="shared" si="18"/>
        <v>5</v>
      </c>
    </row>
    <row r="28" ht="19.5" customHeight="1" thickBot="1"/>
    <row r="29" spans="1:13" ht="21" thickBot="1">
      <c r="A29" s="17" t="s">
        <v>20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9"/>
    </row>
    <row r="30" spans="1:13" ht="15.75" thickBot="1">
      <c r="A30" s="20" t="s">
        <v>0</v>
      </c>
      <c r="B30" s="15" t="str">
        <f>IF(Ond1="","",$F$1)</f>
        <v>Ond.</v>
      </c>
      <c r="C30" s="16">
        <f>IF($B$2=0,"",1)</f>
        <v>1</v>
      </c>
      <c r="D30" s="15" t="str">
        <f>IF(Ond2="","",$F$1)</f>
        <v>Ond.</v>
      </c>
      <c r="E30" s="16">
        <f>IF(AND(C30&lt;$B$2,C30&lt;&gt;0),C30+1,"")</f>
        <v>2</v>
      </c>
      <c r="F30" s="15" t="str">
        <f>IF(Ond3="","",$F$1)</f>
        <v>Ond.</v>
      </c>
      <c r="G30" s="16">
        <f>IF(AND(E30&lt;$B$2,E30&lt;&gt;0),E30+1,"")</f>
        <v>3</v>
      </c>
      <c r="H30" s="15" t="str">
        <f>IF(Ond4="","",$F$1)</f>
        <v>Ond.</v>
      </c>
      <c r="I30" s="16">
        <f>IF(AND(G30&lt;$B$2,G30&lt;&gt;0),G30+1,"")</f>
        <v>4</v>
      </c>
      <c r="J30" s="15" t="str">
        <f>IF(Ond5="","",$F$1)</f>
        <v>Ond.</v>
      </c>
      <c r="K30" s="16">
        <f>IF(AND(I30&lt;$B$2,I30&lt;&gt;0),I30+1,"")</f>
        <v>5</v>
      </c>
      <c r="L30" s="15" t="str">
        <f>IF(Ond6="","",$F$1)</f>
        <v>Ond.</v>
      </c>
      <c r="M30" s="16">
        <f>IF(AND(K30&lt;$B$2,K30&lt;&gt;0),K30+1,"")</f>
        <v>6</v>
      </c>
    </row>
    <row r="31" spans="1:13" ht="15.75" hidden="1" outlineLevel="1" thickBot="1">
      <c r="A31" s="21"/>
      <c r="B31" s="22" t="str">
        <f>IF(Ond1="","",$H$1)</f>
        <v>geel</v>
      </c>
      <c r="C31" s="23"/>
      <c r="D31" s="22" t="str">
        <f>IF(Ond2="","",$H$2)</f>
        <v>wit</v>
      </c>
      <c r="E31" s="23"/>
      <c r="F31" s="22" t="str">
        <f>IF(Ond3="","",$H$3)</f>
        <v>blauw</v>
      </c>
      <c r="G31" s="23"/>
      <c r="H31" s="22" t="str">
        <f>IF(Ond4="","",$H$4)</f>
        <v>rood</v>
      </c>
      <c r="I31" s="23"/>
      <c r="J31" s="22" t="str">
        <f>IF(Ond5="","",$H$5)</f>
        <v>roze</v>
      </c>
      <c r="K31" s="23"/>
      <c r="L31" s="22" t="str">
        <f>IF(Ond6="","",$H$6)</f>
        <v>groen</v>
      </c>
      <c r="M31" s="23"/>
    </row>
    <row r="32" spans="1:13" ht="12.75" collapsed="1">
      <c r="A32" s="7" t="s">
        <v>33</v>
      </c>
      <c r="B32" s="5" t="str">
        <f aca="true" t="shared" si="19" ref="B32:B37">IF(Ond1="","",(IF(C32="","",$D$1)))</f>
        <v>baan</v>
      </c>
      <c r="C32" s="6">
        <f>IF(Ond1="","",(IF($B$1=0,"",1)))</f>
        <v>1</v>
      </c>
      <c r="D32" s="5" t="str">
        <f aca="true" t="shared" si="20" ref="D32:D37">IF(Ond2="","",(IF(E32="","",$D$1)))</f>
        <v>baan</v>
      </c>
      <c r="E32" s="6">
        <f>IF(Ond2="","",(IF(AND(C32&lt;$B$1,C32&lt;&gt;0),C32+1,IF(C32=$B$1,1,""))))</f>
        <v>2</v>
      </c>
      <c r="F32" s="5" t="str">
        <f aca="true" t="shared" si="21" ref="F32:F37">IF(Ond3="","",(IF(G32="","",$D$1)))</f>
        <v>baan</v>
      </c>
      <c r="G32" s="6">
        <f aca="true" t="shared" si="22" ref="G32:G37">IF(Ond3="","",(IF(AND(E32&lt;$B$1,E32&lt;&gt;0),E32+1,IF(E32=$B$1,1,""))))</f>
        <v>3</v>
      </c>
      <c r="H32" s="5" t="str">
        <f aca="true" t="shared" si="23" ref="H32:H37">IF(Ond4="","",(IF(I32="","",$D$1)))</f>
        <v>baan</v>
      </c>
      <c r="I32" s="6">
        <f aca="true" t="shared" si="24" ref="I32:I37">IF(Ond4="","",(IF(AND(G32&lt;$B$1,G32&lt;&gt;0),G32+1,IF(G32=$B$1,1,""))))</f>
        <v>4</v>
      </c>
      <c r="J32" s="5" t="str">
        <f aca="true" t="shared" si="25" ref="J32:J37">IF(Ond5="","",(IF(K32="","",$D$1)))</f>
        <v>baan</v>
      </c>
      <c r="K32" s="6">
        <f aca="true" t="shared" si="26" ref="K32:K37">IF(Ond5="","",(IF(AND(I32&lt;$B$1,I32&lt;&gt;0),I32+1,IF(I32=$B$1,1,""))))</f>
        <v>5</v>
      </c>
      <c r="L32" s="5" t="str">
        <f aca="true" t="shared" si="27" ref="L32:L37">IF(Ond6="","",(IF(M32="","",$D$1)))</f>
        <v>baan</v>
      </c>
      <c r="M32" s="8">
        <f aca="true" t="shared" si="28" ref="M32:M37">IF(Ond6="","",(IF(AND(K32&lt;$B$1,K32&lt;&gt;0),K32+1,IF(K32=$B$1,1,""))))</f>
        <v>6</v>
      </c>
    </row>
    <row r="33" spans="1:13" ht="12.75">
      <c r="A33" s="9" t="s">
        <v>31</v>
      </c>
      <c r="B33" s="3" t="str">
        <f t="shared" si="19"/>
        <v>baan</v>
      </c>
      <c r="C33" s="4">
        <f>IF(AND(C32&lt;$B$1,C32&lt;&gt;0),C32+1,"")</f>
        <v>2</v>
      </c>
      <c r="D33" s="3" t="str">
        <f t="shared" si="20"/>
        <v>baan</v>
      </c>
      <c r="E33" s="4">
        <f>IF(Ond2="","",(IF(AND(C33&lt;$B$1,C33&lt;&gt;0),C33+1,IF(C33=$B$1,1,""))))</f>
        <v>3</v>
      </c>
      <c r="F33" s="3" t="str">
        <f t="shared" si="21"/>
        <v>baan</v>
      </c>
      <c r="G33" s="4">
        <f t="shared" si="22"/>
        <v>4</v>
      </c>
      <c r="H33" s="3" t="str">
        <f t="shared" si="23"/>
        <v>baan</v>
      </c>
      <c r="I33" s="4">
        <f t="shared" si="24"/>
        <v>5</v>
      </c>
      <c r="J33" s="3" t="str">
        <f t="shared" si="25"/>
        <v>baan</v>
      </c>
      <c r="K33" s="4">
        <f t="shared" si="26"/>
        <v>6</v>
      </c>
      <c r="L33" s="3" t="str">
        <f t="shared" si="27"/>
        <v>baan</v>
      </c>
      <c r="M33" s="10">
        <v>1</v>
      </c>
    </row>
    <row r="34" spans="1:13" ht="12.75">
      <c r="A34" s="9" t="s">
        <v>29</v>
      </c>
      <c r="B34" s="3" t="str">
        <f t="shared" si="19"/>
        <v>baan</v>
      </c>
      <c r="C34" s="4">
        <f>IF(AND(C33&lt;$B$1,C33&lt;&gt;0),C33+1,"")</f>
        <v>3</v>
      </c>
      <c r="D34" s="3" t="str">
        <f t="shared" si="20"/>
        <v>baan</v>
      </c>
      <c r="E34" s="4">
        <f>IF(Ond2="","",(IF(AND(C34&lt;$B$1,C34&lt;&gt;0),C34+1,IF(C34=$B$1,1,""))))</f>
        <v>4</v>
      </c>
      <c r="F34" s="3" t="str">
        <f t="shared" si="21"/>
        <v>baan</v>
      </c>
      <c r="G34" s="4">
        <f t="shared" si="22"/>
        <v>5</v>
      </c>
      <c r="H34" s="3" t="str">
        <f t="shared" si="23"/>
        <v>baan</v>
      </c>
      <c r="I34" s="4">
        <f t="shared" si="24"/>
        <v>6</v>
      </c>
      <c r="J34" s="3" t="str">
        <f t="shared" si="25"/>
        <v>baan</v>
      </c>
      <c r="K34" s="4">
        <v>1</v>
      </c>
      <c r="L34" s="3" t="str">
        <f t="shared" si="27"/>
        <v>baan</v>
      </c>
      <c r="M34" s="10">
        <f t="shared" si="28"/>
        <v>2</v>
      </c>
    </row>
    <row r="35" spans="1:13" ht="12.75">
      <c r="A35" s="9" t="s">
        <v>30</v>
      </c>
      <c r="B35" s="3" t="str">
        <f t="shared" si="19"/>
        <v>baan</v>
      </c>
      <c r="C35" s="4">
        <f>IF(AND(C34&lt;$B$1,C34&lt;&gt;0),C34+1,"")</f>
        <v>4</v>
      </c>
      <c r="D35" s="3" t="str">
        <f t="shared" si="20"/>
        <v>baan</v>
      </c>
      <c r="E35" s="4">
        <f>IF(Ond2="","",(IF(AND(C35&lt;$B$1,C35&lt;&gt;0),C35+1,IF(C35=$B$1,1,""))))</f>
        <v>5</v>
      </c>
      <c r="F35" s="3" t="str">
        <f t="shared" si="21"/>
        <v>baan</v>
      </c>
      <c r="G35" s="4">
        <f t="shared" si="22"/>
        <v>6</v>
      </c>
      <c r="H35" s="3" t="str">
        <f t="shared" si="23"/>
        <v>baan</v>
      </c>
      <c r="I35" s="4">
        <v>1</v>
      </c>
      <c r="J35" s="3" t="str">
        <f t="shared" si="25"/>
        <v>baan</v>
      </c>
      <c r="K35" s="4">
        <f t="shared" si="26"/>
        <v>2</v>
      </c>
      <c r="L35" s="3" t="str">
        <f t="shared" si="27"/>
        <v>baan</v>
      </c>
      <c r="M35" s="10">
        <f t="shared" si="28"/>
        <v>3</v>
      </c>
    </row>
    <row r="36" spans="1:13" ht="12.75">
      <c r="A36" s="9" t="s">
        <v>32</v>
      </c>
      <c r="B36" s="3" t="str">
        <f t="shared" si="19"/>
        <v>baan</v>
      </c>
      <c r="C36" s="4">
        <f>IF(AND(C35&lt;$B$1,C35&lt;&gt;0),C35+1,"")</f>
        <v>5</v>
      </c>
      <c r="D36" s="3" t="str">
        <f t="shared" si="20"/>
        <v>baan</v>
      </c>
      <c r="E36" s="4">
        <f>IF(Ond2="","",(IF(AND(C36&lt;$B$1,C36&lt;&gt;0),C36+1,IF(C36=$B$1,1,""))))</f>
        <v>6</v>
      </c>
      <c r="F36" s="3" t="str">
        <f t="shared" si="21"/>
        <v>baan</v>
      </c>
      <c r="G36" s="4">
        <v>1</v>
      </c>
      <c r="H36" s="3" t="str">
        <f t="shared" si="23"/>
        <v>baan</v>
      </c>
      <c r="I36" s="4">
        <f t="shared" si="24"/>
        <v>2</v>
      </c>
      <c r="J36" s="3" t="str">
        <f t="shared" si="25"/>
        <v>baan</v>
      </c>
      <c r="K36" s="4">
        <f t="shared" si="26"/>
        <v>3</v>
      </c>
      <c r="L36" s="3" t="str">
        <f t="shared" si="27"/>
        <v>baan</v>
      </c>
      <c r="M36" s="10">
        <f t="shared" si="28"/>
        <v>4</v>
      </c>
    </row>
    <row r="37" spans="1:13" ht="13.5" thickBot="1">
      <c r="A37" s="11" t="s">
        <v>34</v>
      </c>
      <c r="B37" s="12" t="str">
        <f t="shared" si="19"/>
        <v>baan</v>
      </c>
      <c r="C37" s="13">
        <f>IF(AND(C36&lt;$B$1,C36&lt;&gt;0),C36+1,"")</f>
        <v>6</v>
      </c>
      <c r="D37" s="12" t="str">
        <f t="shared" si="20"/>
        <v>baan</v>
      </c>
      <c r="E37" s="13">
        <v>1</v>
      </c>
      <c r="F37" s="12" t="str">
        <f t="shared" si="21"/>
        <v>baan</v>
      </c>
      <c r="G37" s="13">
        <f t="shared" si="22"/>
        <v>2</v>
      </c>
      <c r="H37" s="12" t="str">
        <f t="shared" si="23"/>
        <v>baan</v>
      </c>
      <c r="I37" s="13">
        <f t="shared" si="24"/>
        <v>3</v>
      </c>
      <c r="J37" s="12" t="str">
        <f t="shared" si="25"/>
        <v>baan</v>
      </c>
      <c r="K37" s="13">
        <f t="shared" si="26"/>
        <v>4</v>
      </c>
      <c r="L37" s="12" t="str">
        <f t="shared" si="27"/>
        <v>baan</v>
      </c>
      <c r="M37" s="14">
        <f t="shared" si="28"/>
        <v>5</v>
      </c>
    </row>
    <row r="38" ht="19.5" customHeight="1" thickBot="1"/>
    <row r="39" spans="1:13" ht="21" thickBot="1">
      <c r="A39" s="17" t="s">
        <v>21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9"/>
    </row>
    <row r="40" spans="1:13" ht="15.75" thickBot="1">
      <c r="A40" s="20" t="s">
        <v>0</v>
      </c>
      <c r="B40" s="15" t="str">
        <f>IF(Ond1="","",$F$1)</f>
        <v>Ond.</v>
      </c>
      <c r="C40" s="16">
        <f>IF($B$2=0,"",1)</f>
        <v>1</v>
      </c>
      <c r="D40" s="15" t="str">
        <f>IF(Ond2="","",$F$1)</f>
        <v>Ond.</v>
      </c>
      <c r="E40" s="16">
        <f>IF(AND(C40&lt;$B$2,C40&lt;&gt;0),C40+1,"")</f>
        <v>2</v>
      </c>
      <c r="F40" s="15" t="str">
        <f>IF(Ond3="","",$F$1)</f>
        <v>Ond.</v>
      </c>
      <c r="G40" s="16">
        <f>IF(AND(E40&lt;$B$2,E40&lt;&gt;0),E40+1,"")</f>
        <v>3</v>
      </c>
      <c r="H40" s="15" t="str">
        <f>IF(Ond4="","",$F$1)</f>
        <v>Ond.</v>
      </c>
      <c r="I40" s="16">
        <f>IF(AND(G40&lt;$B$2,G40&lt;&gt;0),G40+1,"")</f>
        <v>4</v>
      </c>
      <c r="J40" s="15" t="str">
        <f>IF(Ond5="","",$F$1)</f>
        <v>Ond.</v>
      </c>
      <c r="K40" s="16">
        <f>IF(AND(I40&lt;$B$2,I40&lt;&gt;0),I40+1,"")</f>
        <v>5</v>
      </c>
      <c r="L40" s="15" t="str">
        <f>IF(Ond6="","",$F$1)</f>
        <v>Ond.</v>
      </c>
      <c r="M40" s="16">
        <f>IF(AND(K40&lt;$B$2,K40&lt;&gt;0),K40+1,"")</f>
        <v>6</v>
      </c>
    </row>
    <row r="41" spans="1:13" ht="15.75" hidden="1" outlineLevel="1" thickBot="1">
      <c r="A41" s="21"/>
      <c r="B41" s="22" t="str">
        <f>IF(Ond1="","",$H$1)</f>
        <v>geel</v>
      </c>
      <c r="C41" s="23"/>
      <c r="D41" s="22" t="str">
        <f>IF(Ond2="","",$H$2)</f>
        <v>wit</v>
      </c>
      <c r="E41" s="23"/>
      <c r="F41" s="22" t="str">
        <f>IF(Ond3="","",$H$3)</f>
        <v>blauw</v>
      </c>
      <c r="G41" s="23"/>
      <c r="H41" s="22" t="str">
        <f>IF(Ond4="","",$H$4)</f>
        <v>rood</v>
      </c>
      <c r="I41" s="23"/>
      <c r="J41" s="22" t="str">
        <f>IF(Ond5="","",$H$5)</f>
        <v>roze</v>
      </c>
      <c r="K41" s="23"/>
      <c r="L41" s="22" t="str">
        <f>IF(Ond6="","",$H$6)</f>
        <v>groen</v>
      </c>
      <c r="M41" s="23"/>
    </row>
    <row r="42" spans="1:13" ht="12.75" collapsed="1">
      <c r="A42" s="7" t="s">
        <v>28</v>
      </c>
      <c r="B42" s="5" t="str">
        <f aca="true" t="shared" si="29" ref="B42:B47">IF(Ond1="","",(IF(C42="","",$D$1)))</f>
        <v>baan</v>
      </c>
      <c r="C42" s="6">
        <f>IF(Ond1="","",(IF($B$1=0,"",1)))</f>
        <v>1</v>
      </c>
      <c r="D42" s="5" t="str">
        <f aca="true" t="shared" si="30" ref="D42:D47">IF(Ond2="","",(IF(E42="","",$D$1)))</f>
        <v>baan</v>
      </c>
      <c r="E42" s="6">
        <f>IF(Ond2="","",(IF(AND(C42&lt;$B$1,C42&lt;&gt;0),C42+1,IF(C42=$B$1,1,""))))</f>
        <v>2</v>
      </c>
      <c r="F42" s="5" t="str">
        <f aca="true" t="shared" si="31" ref="F42:F47">IF(Ond3="","",(IF(G42="","",$D$1)))</f>
        <v>baan</v>
      </c>
      <c r="G42" s="6">
        <f aca="true" t="shared" si="32" ref="G42:G47">IF(Ond3="","",(IF(AND(E42&lt;$B$1,E42&lt;&gt;0),E42+1,IF(E42=$B$1,1,""))))</f>
        <v>3</v>
      </c>
      <c r="H42" s="5" t="str">
        <f aca="true" t="shared" si="33" ref="H42:H47">IF(Ond4="","",(IF(I42="","",$D$1)))</f>
        <v>baan</v>
      </c>
      <c r="I42" s="6">
        <f aca="true" t="shared" si="34" ref="I42:I47">IF(Ond4="","",(IF(AND(G42&lt;$B$1,G42&lt;&gt;0),G42+1,IF(G42=$B$1,1,""))))</f>
        <v>4</v>
      </c>
      <c r="J42" s="5" t="str">
        <f aca="true" t="shared" si="35" ref="J42:J47">IF(Ond5="","",(IF(K42="","",$D$1)))</f>
        <v>baan</v>
      </c>
      <c r="K42" s="6">
        <f aca="true" t="shared" si="36" ref="K42:K47">IF(Ond5="","",(IF(AND(I42&lt;$B$1,I42&lt;&gt;0),I42+1,IF(I42=$B$1,1,""))))</f>
        <v>5</v>
      </c>
      <c r="L42" s="5" t="str">
        <f aca="true" t="shared" si="37" ref="L42:L47">IF(Ond6="","",(IF(M42="","",$D$1)))</f>
        <v>baan</v>
      </c>
      <c r="M42" s="8">
        <f aca="true" t="shared" si="38" ref="M42:M47">IF(Ond6="","",(IF(AND(K42&lt;$B$1,K42&lt;&gt;0),K42+1,IF(K42=$B$1,1,""))))</f>
        <v>6</v>
      </c>
    </row>
    <row r="43" spans="1:13" ht="12.75">
      <c r="A43" s="9" t="s">
        <v>26</v>
      </c>
      <c r="B43" s="3" t="str">
        <f t="shared" si="29"/>
        <v>baan</v>
      </c>
      <c r="C43" s="4">
        <f>IF(AND(C42&lt;$B$1,C42&lt;&gt;0),C42+1,"")</f>
        <v>2</v>
      </c>
      <c r="D43" s="3" t="str">
        <f t="shared" si="30"/>
        <v>baan</v>
      </c>
      <c r="E43" s="4">
        <f>IF(Ond2="","",(IF(AND(C43&lt;$B$1,C43&lt;&gt;0),C43+1,IF(C43=$B$1,1,""))))</f>
        <v>3</v>
      </c>
      <c r="F43" s="3" t="str">
        <f t="shared" si="31"/>
        <v>baan</v>
      </c>
      <c r="G43" s="4">
        <f t="shared" si="32"/>
        <v>4</v>
      </c>
      <c r="H43" s="3" t="str">
        <f t="shared" si="33"/>
        <v>baan</v>
      </c>
      <c r="I43" s="4">
        <f t="shared" si="34"/>
        <v>5</v>
      </c>
      <c r="J43" s="3" t="str">
        <f t="shared" si="35"/>
        <v>baan</v>
      </c>
      <c r="K43" s="4">
        <f t="shared" si="36"/>
        <v>6</v>
      </c>
      <c r="L43" s="3" t="str">
        <f t="shared" si="37"/>
        <v>baan</v>
      </c>
      <c r="M43" s="10">
        <v>1</v>
      </c>
    </row>
    <row r="44" spans="1:13" ht="12.75">
      <c r="A44" s="9" t="s">
        <v>14</v>
      </c>
      <c r="B44" s="3" t="str">
        <f t="shared" si="29"/>
        <v>baan</v>
      </c>
      <c r="C44" s="4">
        <f>IF(AND(C43&lt;$B$1,C43&lt;&gt;0),C43+1,"")</f>
        <v>3</v>
      </c>
      <c r="D44" s="3" t="str">
        <f t="shared" si="30"/>
        <v>baan</v>
      </c>
      <c r="E44" s="4">
        <f>IF(Ond2="","",(IF(AND(C44&lt;$B$1,C44&lt;&gt;0),C44+1,IF(C44=$B$1,1,""))))</f>
        <v>4</v>
      </c>
      <c r="F44" s="3" t="str">
        <f t="shared" si="31"/>
        <v>baan</v>
      </c>
      <c r="G44" s="4">
        <f t="shared" si="32"/>
        <v>5</v>
      </c>
      <c r="H44" s="3" t="str">
        <f t="shared" si="33"/>
        <v>baan</v>
      </c>
      <c r="I44" s="4">
        <f t="shared" si="34"/>
        <v>6</v>
      </c>
      <c r="J44" s="3" t="str">
        <f t="shared" si="35"/>
        <v>baan</v>
      </c>
      <c r="K44" s="4">
        <v>1</v>
      </c>
      <c r="L44" s="3" t="str">
        <f t="shared" si="37"/>
        <v>baan</v>
      </c>
      <c r="M44" s="10">
        <f t="shared" si="38"/>
        <v>2</v>
      </c>
    </row>
    <row r="45" spans="1:13" ht="12.75">
      <c r="A45" s="9" t="s">
        <v>13</v>
      </c>
      <c r="B45" s="3" t="str">
        <f t="shared" si="29"/>
        <v>baan</v>
      </c>
      <c r="C45" s="4">
        <f>IF(AND(C44&lt;$B$1,C44&lt;&gt;0),C44+1,"")</f>
        <v>4</v>
      </c>
      <c r="D45" s="3" t="str">
        <f t="shared" si="30"/>
        <v>baan</v>
      </c>
      <c r="E45" s="4">
        <f>IF(Ond2="","",(IF(AND(C45&lt;$B$1,C45&lt;&gt;0),C45+1,IF(C45=$B$1,1,""))))</f>
        <v>5</v>
      </c>
      <c r="F45" s="3" t="str">
        <f t="shared" si="31"/>
        <v>baan</v>
      </c>
      <c r="G45" s="4">
        <f t="shared" si="32"/>
        <v>6</v>
      </c>
      <c r="H45" s="3" t="str">
        <f t="shared" si="33"/>
        <v>baan</v>
      </c>
      <c r="I45" s="4">
        <v>1</v>
      </c>
      <c r="J45" s="3" t="str">
        <f t="shared" si="35"/>
        <v>baan</v>
      </c>
      <c r="K45" s="4">
        <f t="shared" si="36"/>
        <v>2</v>
      </c>
      <c r="L45" s="3" t="str">
        <f t="shared" si="37"/>
        <v>baan</v>
      </c>
      <c r="M45" s="10">
        <f t="shared" si="38"/>
        <v>3</v>
      </c>
    </row>
    <row r="46" spans="1:13" ht="12.75">
      <c r="A46" s="9" t="s">
        <v>27</v>
      </c>
      <c r="B46" s="3" t="str">
        <f t="shared" si="29"/>
        <v>baan</v>
      </c>
      <c r="C46" s="4">
        <f>IF(AND(C45&lt;$B$1,C45&lt;&gt;0),C45+1,"")</f>
        <v>5</v>
      </c>
      <c r="D46" s="3" t="str">
        <f t="shared" si="30"/>
        <v>baan</v>
      </c>
      <c r="E46" s="4">
        <f>IF(Ond2="","",(IF(AND(C46&lt;$B$1,C46&lt;&gt;0),C46+1,IF(C46=$B$1,1,""))))</f>
        <v>6</v>
      </c>
      <c r="F46" s="3" t="str">
        <f t="shared" si="31"/>
        <v>baan</v>
      </c>
      <c r="G46" s="4">
        <v>1</v>
      </c>
      <c r="H46" s="3" t="str">
        <f t="shared" si="33"/>
        <v>baan</v>
      </c>
      <c r="I46" s="4">
        <f t="shared" si="34"/>
        <v>2</v>
      </c>
      <c r="J46" s="3" t="str">
        <f t="shared" si="35"/>
        <v>baan</v>
      </c>
      <c r="K46" s="4">
        <f t="shared" si="36"/>
        <v>3</v>
      </c>
      <c r="L46" s="3" t="str">
        <f t="shared" si="37"/>
        <v>baan</v>
      </c>
      <c r="M46" s="10">
        <f t="shared" si="38"/>
        <v>4</v>
      </c>
    </row>
    <row r="47" spans="1:13" ht="13.5" thickBot="1">
      <c r="A47" s="11" t="s">
        <v>11</v>
      </c>
      <c r="B47" s="12" t="str">
        <f t="shared" si="29"/>
        <v>baan</v>
      </c>
      <c r="C47" s="13">
        <f>IF(AND(C46&lt;$B$1,C46&lt;&gt;0),C46+1,"")</f>
        <v>6</v>
      </c>
      <c r="D47" s="12" t="str">
        <f t="shared" si="30"/>
        <v>baan</v>
      </c>
      <c r="E47" s="13">
        <v>1</v>
      </c>
      <c r="F47" s="12" t="str">
        <f t="shared" si="31"/>
        <v>baan</v>
      </c>
      <c r="G47" s="13">
        <f t="shared" si="32"/>
        <v>2</v>
      </c>
      <c r="H47" s="12" t="str">
        <f t="shared" si="33"/>
        <v>baan</v>
      </c>
      <c r="I47" s="13">
        <f t="shared" si="34"/>
        <v>3</v>
      </c>
      <c r="J47" s="12" t="str">
        <f t="shared" si="35"/>
        <v>baan</v>
      </c>
      <c r="K47" s="13">
        <f t="shared" si="36"/>
        <v>4</v>
      </c>
      <c r="L47" s="12" t="str">
        <f t="shared" si="37"/>
        <v>baan</v>
      </c>
      <c r="M47" s="14">
        <f t="shared" si="38"/>
        <v>5</v>
      </c>
    </row>
    <row r="48" ht="13.5" thickBot="1"/>
    <row r="49" spans="1:13" ht="21" thickBot="1">
      <c r="A49" s="17" t="s">
        <v>22</v>
      </c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9"/>
    </row>
    <row r="50" spans="1:13" ht="15.75" thickBot="1">
      <c r="A50" s="20" t="s">
        <v>0</v>
      </c>
      <c r="B50" s="15" t="str">
        <f>IF(Ond1="","",$F$1)</f>
        <v>Ond.</v>
      </c>
      <c r="C50" s="16">
        <f>IF($B$2=0,"",1)</f>
        <v>1</v>
      </c>
      <c r="D50" s="15" t="str">
        <f>IF(Ond2="","",$F$1)</f>
        <v>Ond.</v>
      </c>
      <c r="E50" s="16">
        <f>IF(AND(C50&lt;$B$2,C50&lt;&gt;0),C50+1,"")</f>
        <v>2</v>
      </c>
      <c r="F50" s="15" t="str">
        <f>IF(Ond3="","",$F$1)</f>
        <v>Ond.</v>
      </c>
      <c r="G50" s="16">
        <f>IF(AND(E50&lt;$B$2,E50&lt;&gt;0),E50+1,"")</f>
        <v>3</v>
      </c>
      <c r="H50" s="15" t="str">
        <f>IF(Ond4="","",$F$1)</f>
        <v>Ond.</v>
      </c>
      <c r="I50" s="16">
        <f>IF(AND(G50&lt;$B$2,G50&lt;&gt;0),G50+1,"")</f>
        <v>4</v>
      </c>
      <c r="J50" s="15" t="str">
        <f>IF(Ond5="","",$F$1)</f>
        <v>Ond.</v>
      </c>
      <c r="K50" s="16">
        <f>IF(AND(I50&lt;$B$2,I50&lt;&gt;0),I50+1,"")</f>
        <v>5</v>
      </c>
      <c r="L50" s="15" t="str">
        <f>IF(Ond6="","",$F$1)</f>
        <v>Ond.</v>
      </c>
      <c r="M50" s="16">
        <f>IF(AND(K50&lt;$B$2,K50&lt;&gt;0),K50+1,"")</f>
        <v>6</v>
      </c>
    </row>
    <row r="51" spans="1:13" ht="15.75" hidden="1" outlineLevel="1" thickBot="1">
      <c r="A51" s="21"/>
      <c r="B51" s="22" t="str">
        <f>IF(Ond1="","",$H$1)</f>
        <v>geel</v>
      </c>
      <c r="C51" s="23"/>
      <c r="D51" s="22" t="str">
        <f>IF(Ond2="","",$H$2)</f>
        <v>wit</v>
      </c>
      <c r="E51" s="23"/>
      <c r="F51" s="22" t="str">
        <f>IF(Ond3="","",$H$3)</f>
        <v>blauw</v>
      </c>
      <c r="G51" s="23"/>
      <c r="H51" s="22" t="str">
        <f>IF(Ond4="","",$H$4)</f>
        <v>rood</v>
      </c>
      <c r="I51" s="23"/>
      <c r="J51" s="22" t="str">
        <f>IF(Ond5="","",$H$5)</f>
        <v>roze</v>
      </c>
      <c r="K51" s="23"/>
      <c r="L51" s="22" t="str">
        <f>IF(Ond6="","",$H$6)</f>
        <v>groen</v>
      </c>
      <c r="M51" s="23"/>
    </row>
    <row r="52" spans="1:13" ht="12.75" collapsed="1">
      <c r="A52" s="7" t="s">
        <v>41</v>
      </c>
      <c r="B52" s="5" t="str">
        <f aca="true" t="shared" si="39" ref="B52:B57">IF(Ond1="","",(IF(C52="","",$D$1)))</f>
        <v>baan</v>
      </c>
      <c r="C52" s="6">
        <f>IF(Ond1="","",(IF($B$1=0,"",1)))</f>
        <v>1</v>
      </c>
      <c r="D52" s="5" t="str">
        <f aca="true" t="shared" si="40" ref="D52:D57">IF(Ond2="","",(IF(E52="","",$D$1)))</f>
        <v>baan</v>
      </c>
      <c r="E52" s="6">
        <f>IF(Ond2="","",(IF(AND(C52&lt;$B$1,C52&lt;&gt;0),C52+1,IF(C52=$B$1,1,""))))</f>
        <v>2</v>
      </c>
      <c r="F52" s="5" t="str">
        <f aca="true" t="shared" si="41" ref="F52:F57">IF(Ond3="","",(IF(G52="","",$D$1)))</f>
        <v>baan</v>
      </c>
      <c r="G52" s="6">
        <f aca="true" t="shared" si="42" ref="G52:G57">IF(Ond3="","",(IF(AND(E52&lt;$B$1,E52&lt;&gt;0),E52+1,IF(E52=$B$1,1,""))))</f>
        <v>3</v>
      </c>
      <c r="H52" s="5" t="str">
        <f aca="true" t="shared" si="43" ref="H52:H57">IF(Ond4="","",(IF(I52="","",$D$1)))</f>
        <v>baan</v>
      </c>
      <c r="I52" s="6">
        <f aca="true" t="shared" si="44" ref="I52:I57">IF(Ond4="","",(IF(AND(G52&lt;$B$1,G52&lt;&gt;0),G52+1,IF(G52=$B$1,1,""))))</f>
        <v>4</v>
      </c>
      <c r="J52" s="5" t="str">
        <f aca="true" t="shared" si="45" ref="J52:J57">IF(Ond5="","",(IF(K52="","",$D$1)))</f>
        <v>baan</v>
      </c>
      <c r="K52" s="6">
        <f aca="true" t="shared" si="46" ref="K52:K57">IF(Ond5="","",(IF(AND(I52&lt;$B$1,I52&lt;&gt;0),I52+1,IF(I52=$B$1,1,""))))</f>
        <v>5</v>
      </c>
      <c r="L52" s="5" t="str">
        <f aca="true" t="shared" si="47" ref="L52:L57">IF(Ond6="","",(IF(M52="","",$D$1)))</f>
        <v>baan</v>
      </c>
      <c r="M52" s="8">
        <f aca="true" t="shared" si="48" ref="M52:M57">IF(Ond6="","",(IF(AND(K52&lt;$B$1,K52&lt;&gt;0),K52+1,IF(K52=$B$1,1,""))))</f>
        <v>6</v>
      </c>
    </row>
    <row r="53" spans="1:13" ht="12.75">
      <c r="A53" s="9" t="s">
        <v>47</v>
      </c>
      <c r="B53" s="3" t="str">
        <f t="shared" si="39"/>
        <v>baan</v>
      </c>
      <c r="C53" s="4">
        <f>IF(AND(C52&lt;$B$1,C52&lt;&gt;0),C52+1,"")</f>
        <v>2</v>
      </c>
      <c r="D53" s="3" t="str">
        <f t="shared" si="40"/>
        <v>baan</v>
      </c>
      <c r="E53" s="4">
        <f>IF(Ond2="","",(IF(AND(C53&lt;$B$1,C53&lt;&gt;0),C53+1,IF(C53=$B$1,1,""))))</f>
        <v>3</v>
      </c>
      <c r="F53" s="3" t="str">
        <f t="shared" si="41"/>
        <v>baan</v>
      </c>
      <c r="G53" s="4">
        <f t="shared" si="42"/>
        <v>4</v>
      </c>
      <c r="H53" s="3" t="str">
        <f t="shared" si="43"/>
        <v>baan</v>
      </c>
      <c r="I53" s="4">
        <f t="shared" si="44"/>
        <v>5</v>
      </c>
      <c r="J53" s="3" t="str">
        <f t="shared" si="45"/>
        <v>baan</v>
      </c>
      <c r="K53" s="4">
        <f t="shared" si="46"/>
        <v>6</v>
      </c>
      <c r="L53" s="3" t="str">
        <f t="shared" si="47"/>
        <v>baan</v>
      </c>
      <c r="M53" s="10">
        <v>1</v>
      </c>
    </row>
    <row r="54" spans="1:13" ht="12.75">
      <c r="A54" s="9" t="s">
        <v>40</v>
      </c>
      <c r="B54" s="3" t="str">
        <f t="shared" si="39"/>
        <v>baan</v>
      </c>
      <c r="C54" s="4">
        <f>IF(AND(C53&lt;$B$1,C53&lt;&gt;0),C53+1,"")</f>
        <v>3</v>
      </c>
      <c r="D54" s="3" t="str">
        <f t="shared" si="40"/>
        <v>baan</v>
      </c>
      <c r="E54" s="4">
        <f>IF(Ond2="","",(IF(AND(C54&lt;$B$1,C54&lt;&gt;0),C54+1,IF(C54=$B$1,1,""))))</f>
        <v>4</v>
      </c>
      <c r="F54" s="3" t="str">
        <f t="shared" si="41"/>
        <v>baan</v>
      </c>
      <c r="G54" s="4">
        <f t="shared" si="42"/>
        <v>5</v>
      </c>
      <c r="H54" s="3" t="str">
        <f t="shared" si="43"/>
        <v>baan</v>
      </c>
      <c r="I54" s="4">
        <f t="shared" si="44"/>
        <v>6</v>
      </c>
      <c r="J54" s="3" t="str">
        <f t="shared" si="45"/>
        <v>baan</v>
      </c>
      <c r="K54" s="4">
        <v>1</v>
      </c>
      <c r="L54" s="3" t="str">
        <f t="shared" si="47"/>
        <v>baan</v>
      </c>
      <c r="M54" s="10">
        <f t="shared" si="48"/>
        <v>2</v>
      </c>
    </row>
    <row r="55" spans="1:13" ht="12.75">
      <c r="A55" s="9" t="s">
        <v>16</v>
      </c>
      <c r="B55" s="3" t="str">
        <f t="shared" si="39"/>
        <v>baan</v>
      </c>
      <c r="C55" s="4">
        <f>IF(AND(C54&lt;$B$1,C54&lt;&gt;0),C54+1,"")</f>
        <v>4</v>
      </c>
      <c r="D55" s="3" t="str">
        <f t="shared" si="40"/>
        <v>baan</v>
      </c>
      <c r="E55" s="4">
        <f>IF(Ond2="","",(IF(AND(C55&lt;$B$1,C55&lt;&gt;0),C55+1,IF(C55=$B$1,1,""))))</f>
        <v>5</v>
      </c>
      <c r="F55" s="3" t="str">
        <f t="shared" si="41"/>
        <v>baan</v>
      </c>
      <c r="G55" s="4">
        <f t="shared" si="42"/>
        <v>6</v>
      </c>
      <c r="H55" s="3" t="str">
        <f t="shared" si="43"/>
        <v>baan</v>
      </c>
      <c r="I55" s="4">
        <v>1</v>
      </c>
      <c r="J55" s="3" t="str">
        <f t="shared" si="45"/>
        <v>baan</v>
      </c>
      <c r="K55" s="4">
        <f t="shared" si="46"/>
        <v>2</v>
      </c>
      <c r="L55" s="3" t="str">
        <f t="shared" si="47"/>
        <v>baan</v>
      </c>
      <c r="M55" s="10">
        <f t="shared" si="48"/>
        <v>3</v>
      </c>
    </row>
    <row r="56" spans="1:13" ht="12.75">
      <c r="A56" s="9"/>
      <c r="B56" s="3" t="str">
        <f t="shared" si="39"/>
        <v>baan</v>
      </c>
      <c r="C56" s="4">
        <f>IF(AND(C55&lt;$B$1,C55&lt;&gt;0),C55+1,"")</f>
        <v>5</v>
      </c>
      <c r="D56" s="3" t="str">
        <f t="shared" si="40"/>
        <v>baan</v>
      </c>
      <c r="E56" s="4">
        <f>IF(Ond2="","",(IF(AND(C56&lt;$B$1,C56&lt;&gt;0),C56+1,IF(C56=$B$1,1,""))))</f>
        <v>6</v>
      </c>
      <c r="F56" s="3" t="str">
        <f t="shared" si="41"/>
        <v>baan</v>
      </c>
      <c r="G56" s="4">
        <v>1</v>
      </c>
      <c r="H56" s="3" t="str">
        <f t="shared" si="43"/>
        <v>baan</v>
      </c>
      <c r="I56" s="4">
        <f t="shared" si="44"/>
        <v>2</v>
      </c>
      <c r="J56" s="3" t="str">
        <f t="shared" si="45"/>
        <v>baan</v>
      </c>
      <c r="K56" s="4">
        <f t="shared" si="46"/>
        <v>3</v>
      </c>
      <c r="L56" s="3" t="str">
        <f t="shared" si="47"/>
        <v>baan</v>
      </c>
      <c r="M56" s="10">
        <f t="shared" si="48"/>
        <v>4</v>
      </c>
    </row>
    <row r="57" spans="1:13" ht="13.5" thickBot="1">
      <c r="A57" s="11"/>
      <c r="B57" s="12" t="str">
        <f t="shared" si="39"/>
        <v>baan</v>
      </c>
      <c r="C57" s="13">
        <f>IF(AND(C56&lt;$B$1,C56&lt;&gt;0),C56+1,"")</f>
        <v>6</v>
      </c>
      <c r="D57" s="12" t="str">
        <f t="shared" si="40"/>
        <v>baan</v>
      </c>
      <c r="E57" s="13">
        <v>1</v>
      </c>
      <c r="F57" s="12" t="str">
        <f t="shared" si="41"/>
        <v>baan</v>
      </c>
      <c r="G57" s="13">
        <f t="shared" si="42"/>
        <v>2</v>
      </c>
      <c r="H57" s="12" t="str">
        <f t="shared" si="43"/>
        <v>baan</v>
      </c>
      <c r="I57" s="13">
        <f t="shared" si="44"/>
        <v>3</v>
      </c>
      <c r="J57" s="12" t="str">
        <f t="shared" si="45"/>
        <v>baan</v>
      </c>
      <c r="K57" s="13">
        <f t="shared" si="46"/>
        <v>4</v>
      </c>
      <c r="L57" s="12" t="str">
        <f t="shared" si="47"/>
        <v>baan</v>
      </c>
      <c r="M57" s="14">
        <f t="shared" si="48"/>
        <v>5</v>
      </c>
    </row>
    <row r="58" ht="13.5" thickBot="1"/>
    <row r="59" spans="1:13" ht="21" thickBot="1">
      <c r="A59" s="17" t="s">
        <v>23</v>
      </c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9"/>
    </row>
    <row r="60" spans="1:13" ht="15.75" thickBot="1">
      <c r="A60" s="20" t="s">
        <v>0</v>
      </c>
      <c r="B60" s="15" t="str">
        <f>IF(Ond1="","",$F$1)</f>
        <v>Ond.</v>
      </c>
      <c r="C60" s="16">
        <f>IF($B$2=0,"",1)</f>
        <v>1</v>
      </c>
      <c r="D60" s="15" t="str">
        <f>IF(Ond2="","",$F$1)</f>
        <v>Ond.</v>
      </c>
      <c r="E60" s="16">
        <f>IF(AND(C60&lt;$B$2,C60&lt;&gt;0),C60+1,"")</f>
        <v>2</v>
      </c>
      <c r="F60" s="15" t="str">
        <f>IF(Ond3="","",$F$1)</f>
        <v>Ond.</v>
      </c>
      <c r="G60" s="16">
        <f>IF(AND(E60&lt;$B$2,E60&lt;&gt;0),E60+1,"")</f>
        <v>3</v>
      </c>
      <c r="H60" s="15" t="str">
        <f>IF(Ond4="","",$F$1)</f>
        <v>Ond.</v>
      </c>
      <c r="I60" s="16">
        <f>IF(AND(G60&lt;$B$2,G60&lt;&gt;0),G60+1,"")</f>
        <v>4</v>
      </c>
      <c r="J60" s="15" t="str">
        <f>IF(Ond5="","",$F$1)</f>
        <v>Ond.</v>
      </c>
      <c r="K60" s="16">
        <f>IF(AND(I60&lt;$B$2,I60&lt;&gt;0),I60+1,"")</f>
        <v>5</v>
      </c>
      <c r="L60" s="15" t="str">
        <f>IF(Ond6="","",$F$1)</f>
        <v>Ond.</v>
      </c>
      <c r="M60" s="16">
        <f>IF(AND(K60&lt;$B$2,K60&lt;&gt;0),K60+1,"")</f>
        <v>6</v>
      </c>
    </row>
    <row r="61" spans="1:13" ht="15.75" hidden="1" outlineLevel="1" thickBot="1">
      <c r="A61" s="21"/>
      <c r="B61" s="22" t="str">
        <f>IF(Ond1="","",$H$1)</f>
        <v>geel</v>
      </c>
      <c r="C61" s="23"/>
      <c r="D61" s="22" t="str">
        <f>IF(Ond2="","",$H$2)</f>
        <v>wit</v>
      </c>
      <c r="E61" s="23"/>
      <c r="F61" s="22" t="str">
        <f>IF(Ond3="","",$H$3)</f>
        <v>blauw</v>
      </c>
      <c r="G61" s="23"/>
      <c r="H61" s="22" t="str">
        <f>IF(Ond4="","",$H$4)</f>
        <v>rood</v>
      </c>
      <c r="I61" s="23"/>
      <c r="J61" s="22" t="str">
        <f>IF(Ond5="","",$H$5)</f>
        <v>roze</v>
      </c>
      <c r="K61" s="23"/>
      <c r="L61" s="22" t="str">
        <f>IF(Ond6="","",$H$6)</f>
        <v>groen</v>
      </c>
      <c r="M61" s="23"/>
    </row>
    <row r="62" spans="1:13" ht="12.75" collapsed="1">
      <c r="A62" s="7" t="s">
        <v>15</v>
      </c>
      <c r="B62" s="5" t="str">
        <f aca="true" t="shared" si="49" ref="B62:B67">IF(Ond1="","",(IF(C62="","",$D$1)))</f>
        <v>baan</v>
      </c>
      <c r="C62" s="6">
        <f>IF(Ond1="","",(IF($B$1=0,"",1)))</f>
        <v>1</v>
      </c>
      <c r="D62" s="5" t="str">
        <f aca="true" t="shared" si="50" ref="D62:D67">IF(Ond2="","",(IF(E62="","",$D$1)))</f>
        <v>baan</v>
      </c>
      <c r="E62" s="6">
        <f>IF(Ond2="","",(IF(AND(C62&lt;$B$1,C62&lt;&gt;0),C62+1,IF(C62=$B$1,1,""))))</f>
        <v>2</v>
      </c>
      <c r="F62" s="5" t="str">
        <f aca="true" t="shared" si="51" ref="F62:F67">IF(Ond3="","",(IF(G62="","",$D$1)))</f>
        <v>baan</v>
      </c>
      <c r="G62" s="6">
        <f aca="true" t="shared" si="52" ref="G62:G67">IF(Ond3="","",(IF(AND(E62&lt;$B$1,E62&lt;&gt;0),E62+1,IF(E62=$B$1,1,""))))</f>
        <v>3</v>
      </c>
      <c r="H62" s="5" t="str">
        <f aca="true" t="shared" si="53" ref="H62:H67">IF(Ond4="","",(IF(I62="","",$D$1)))</f>
        <v>baan</v>
      </c>
      <c r="I62" s="6">
        <f aca="true" t="shared" si="54" ref="I62:I67">IF(Ond4="","",(IF(AND(G62&lt;$B$1,G62&lt;&gt;0),G62+1,IF(G62=$B$1,1,""))))</f>
        <v>4</v>
      </c>
      <c r="J62" s="5" t="str">
        <f aca="true" t="shared" si="55" ref="J62:J67">IF(Ond5="","",(IF(K62="","",$D$1)))</f>
        <v>baan</v>
      </c>
      <c r="K62" s="6">
        <f aca="true" t="shared" si="56" ref="K62:K67">IF(Ond5="","",(IF(AND(I62&lt;$B$1,I62&lt;&gt;0),I62+1,IF(I62=$B$1,1,""))))</f>
        <v>5</v>
      </c>
      <c r="L62" s="5" t="str">
        <f aca="true" t="shared" si="57" ref="L62:L67">IF(Ond6="","",(IF(M62="","",$D$1)))</f>
        <v>baan</v>
      </c>
      <c r="M62" s="8">
        <f aca="true" t="shared" si="58" ref="M62:M67">IF(Ond6="","",(IF(AND(K62&lt;$B$1,K62&lt;&gt;0),K62+1,IF(K62=$B$1,1,""))))</f>
        <v>6</v>
      </c>
    </row>
    <row r="63" spans="1:13" ht="12.75">
      <c r="A63" s="9" t="s">
        <v>37</v>
      </c>
      <c r="B63" s="3" t="str">
        <f t="shared" si="49"/>
        <v>baan</v>
      </c>
      <c r="C63" s="4">
        <f>IF(AND(C62&lt;$B$1,C62&lt;&gt;0),C62+1,"")</f>
        <v>2</v>
      </c>
      <c r="D63" s="3" t="str">
        <f t="shared" si="50"/>
        <v>baan</v>
      </c>
      <c r="E63" s="4">
        <f>IF(Ond2="","",(IF(AND(C63&lt;$B$1,C63&lt;&gt;0),C63+1,IF(C63=$B$1,1,""))))</f>
        <v>3</v>
      </c>
      <c r="F63" s="3" t="str">
        <f t="shared" si="51"/>
        <v>baan</v>
      </c>
      <c r="G63" s="4">
        <f t="shared" si="52"/>
        <v>4</v>
      </c>
      <c r="H63" s="3" t="str">
        <f t="shared" si="53"/>
        <v>baan</v>
      </c>
      <c r="I63" s="4">
        <f t="shared" si="54"/>
        <v>5</v>
      </c>
      <c r="J63" s="3" t="str">
        <f t="shared" si="55"/>
        <v>baan</v>
      </c>
      <c r="K63" s="4">
        <f t="shared" si="56"/>
        <v>6</v>
      </c>
      <c r="L63" s="3" t="str">
        <f t="shared" si="57"/>
        <v>baan</v>
      </c>
      <c r="M63" s="10">
        <v>1</v>
      </c>
    </row>
    <row r="64" spans="1:13" ht="12.75">
      <c r="A64" s="9" t="s">
        <v>36</v>
      </c>
      <c r="B64" s="3" t="str">
        <f t="shared" si="49"/>
        <v>baan</v>
      </c>
      <c r="C64" s="4">
        <f>IF(AND(C63&lt;$B$1,C63&lt;&gt;0),C63+1,"")</f>
        <v>3</v>
      </c>
      <c r="D64" s="3" t="str">
        <f t="shared" si="50"/>
        <v>baan</v>
      </c>
      <c r="E64" s="4">
        <f>IF(Ond2="","",(IF(AND(C64&lt;$B$1,C64&lt;&gt;0),C64+1,IF(C64=$B$1,1,""))))</f>
        <v>4</v>
      </c>
      <c r="F64" s="3" t="str">
        <f t="shared" si="51"/>
        <v>baan</v>
      </c>
      <c r="G64" s="4">
        <f t="shared" si="52"/>
        <v>5</v>
      </c>
      <c r="H64" s="3" t="str">
        <f t="shared" si="53"/>
        <v>baan</v>
      </c>
      <c r="I64" s="4">
        <f t="shared" si="54"/>
        <v>6</v>
      </c>
      <c r="J64" s="3" t="str">
        <f t="shared" si="55"/>
        <v>baan</v>
      </c>
      <c r="K64" s="4">
        <v>1</v>
      </c>
      <c r="L64" s="3" t="str">
        <f t="shared" si="57"/>
        <v>baan</v>
      </c>
      <c r="M64" s="10">
        <f t="shared" si="58"/>
        <v>2</v>
      </c>
    </row>
    <row r="65" spans="1:13" ht="12.75">
      <c r="A65" s="9" t="s">
        <v>45</v>
      </c>
      <c r="B65" s="3" t="str">
        <f t="shared" si="49"/>
        <v>baan</v>
      </c>
      <c r="C65" s="4">
        <f>IF(AND(C64&lt;$B$1,C64&lt;&gt;0),C64+1,"")</f>
        <v>4</v>
      </c>
      <c r="D65" s="3" t="str">
        <f t="shared" si="50"/>
        <v>baan</v>
      </c>
      <c r="E65" s="4">
        <f>IF(Ond2="","",(IF(AND(C65&lt;$B$1,C65&lt;&gt;0),C65+1,IF(C65=$B$1,1,""))))</f>
        <v>5</v>
      </c>
      <c r="F65" s="3" t="str">
        <f t="shared" si="51"/>
        <v>baan</v>
      </c>
      <c r="G65" s="4">
        <f t="shared" si="52"/>
        <v>6</v>
      </c>
      <c r="H65" s="3" t="str">
        <f t="shared" si="53"/>
        <v>baan</v>
      </c>
      <c r="I65" s="4">
        <v>1</v>
      </c>
      <c r="J65" s="3" t="str">
        <f t="shared" si="55"/>
        <v>baan</v>
      </c>
      <c r="K65" s="4">
        <f t="shared" si="56"/>
        <v>2</v>
      </c>
      <c r="L65" s="3" t="str">
        <f t="shared" si="57"/>
        <v>baan</v>
      </c>
      <c r="M65" s="10">
        <f t="shared" si="58"/>
        <v>3</v>
      </c>
    </row>
    <row r="66" spans="1:13" ht="12.75">
      <c r="A66" s="9" t="s">
        <v>39</v>
      </c>
      <c r="B66" s="3" t="str">
        <f t="shared" si="49"/>
        <v>baan</v>
      </c>
      <c r="C66" s="4">
        <f>IF(AND(C65&lt;$B$1,C65&lt;&gt;0),C65+1,"")</f>
        <v>5</v>
      </c>
      <c r="D66" s="3" t="str">
        <f t="shared" si="50"/>
        <v>baan</v>
      </c>
      <c r="E66" s="4">
        <f>IF(Ond2="","",(IF(AND(C66&lt;$B$1,C66&lt;&gt;0),C66+1,IF(C66=$B$1,1,""))))</f>
        <v>6</v>
      </c>
      <c r="F66" s="3" t="str">
        <f t="shared" si="51"/>
        <v>baan</v>
      </c>
      <c r="G66" s="4">
        <v>1</v>
      </c>
      <c r="H66" s="3" t="str">
        <f t="shared" si="53"/>
        <v>baan</v>
      </c>
      <c r="I66" s="4">
        <f t="shared" si="54"/>
        <v>2</v>
      </c>
      <c r="J66" s="3" t="str">
        <f t="shared" si="55"/>
        <v>baan</v>
      </c>
      <c r="K66" s="4">
        <f t="shared" si="56"/>
        <v>3</v>
      </c>
      <c r="L66" s="3" t="str">
        <f t="shared" si="57"/>
        <v>baan</v>
      </c>
      <c r="M66" s="10">
        <f t="shared" si="58"/>
        <v>4</v>
      </c>
    </row>
    <row r="67" spans="1:13" ht="13.5" thickBot="1">
      <c r="A67" s="11" t="s">
        <v>46</v>
      </c>
      <c r="B67" s="12" t="str">
        <f t="shared" si="49"/>
        <v>baan</v>
      </c>
      <c r="C67" s="13">
        <f>IF(AND(C66&lt;$B$1,C66&lt;&gt;0),C66+1,"")</f>
        <v>6</v>
      </c>
      <c r="D67" s="12" t="str">
        <f t="shared" si="50"/>
        <v>baan</v>
      </c>
      <c r="E67" s="13">
        <v>1</v>
      </c>
      <c r="F67" s="12" t="str">
        <f t="shared" si="51"/>
        <v>baan</v>
      </c>
      <c r="G67" s="13">
        <f t="shared" si="52"/>
        <v>2</v>
      </c>
      <c r="H67" s="12" t="str">
        <f t="shared" si="53"/>
        <v>baan</v>
      </c>
      <c r="I67" s="13">
        <f t="shared" si="54"/>
        <v>3</v>
      </c>
      <c r="J67" s="12" t="str">
        <f t="shared" si="55"/>
        <v>baan</v>
      </c>
      <c r="K67" s="13">
        <f t="shared" si="56"/>
        <v>4</v>
      </c>
      <c r="L67" s="12" t="str">
        <f t="shared" si="57"/>
        <v>baan</v>
      </c>
      <c r="M67" s="14">
        <f t="shared" si="58"/>
        <v>5</v>
      </c>
    </row>
    <row r="68" ht="13.5" thickBot="1"/>
    <row r="69" spans="1:13" ht="21" thickBot="1">
      <c r="A69" s="17" t="s">
        <v>24</v>
      </c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9"/>
    </row>
    <row r="70" spans="1:13" ht="15.75" thickBot="1">
      <c r="A70" s="20" t="s">
        <v>0</v>
      </c>
      <c r="B70" s="15" t="str">
        <f>IF(Ond1="","",$F$1)</f>
        <v>Ond.</v>
      </c>
      <c r="C70" s="16">
        <f>IF($B$2=0,"",1)</f>
        <v>1</v>
      </c>
      <c r="D70" s="15" t="str">
        <f>IF(Ond2="","",$F$1)</f>
        <v>Ond.</v>
      </c>
      <c r="E70" s="16">
        <f>IF(AND(C70&lt;$B$2,C70&lt;&gt;0),C70+1,"")</f>
        <v>2</v>
      </c>
      <c r="F70" s="15" t="str">
        <f>IF(Ond3="","",$F$1)</f>
        <v>Ond.</v>
      </c>
      <c r="G70" s="16">
        <f>IF(AND(E70&lt;$B$2,E70&lt;&gt;0),E70+1,"")</f>
        <v>3</v>
      </c>
      <c r="H70" s="15" t="str">
        <f>IF(Ond4="","",$F$1)</f>
        <v>Ond.</v>
      </c>
      <c r="I70" s="16">
        <f>IF(AND(G70&lt;$B$2,G70&lt;&gt;0),G70+1,"")</f>
        <v>4</v>
      </c>
      <c r="J70" s="15" t="str">
        <f>IF(Ond5="","",$F$1)</f>
        <v>Ond.</v>
      </c>
      <c r="K70" s="16">
        <f>IF(AND(I70&lt;$B$2,I70&lt;&gt;0),I70+1,"")</f>
        <v>5</v>
      </c>
      <c r="L70" s="15" t="str">
        <f>IF(Ond6="","",$F$1)</f>
        <v>Ond.</v>
      </c>
      <c r="M70" s="16">
        <f>IF(AND(K70&lt;$B$2,K70&lt;&gt;0),K70+1,"")</f>
        <v>6</v>
      </c>
    </row>
    <row r="71" spans="1:13" ht="15.75" hidden="1" outlineLevel="1" thickBot="1">
      <c r="A71" s="21"/>
      <c r="B71" s="22" t="str">
        <f>IF(Ond1="","",$H$1)</f>
        <v>geel</v>
      </c>
      <c r="C71" s="23"/>
      <c r="D71" s="22" t="str">
        <f>IF(Ond2="","",$H$2)</f>
        <v>wit</v>
      </c>
      <c r="E71" s="23"/>
      <c r="F71" s="22" t="str">
        <f>IF(Ond3="","",$H$3)</f>
        <v>blauw</v>
      </c>
      <c r="G71" s="23"/>
      <c r="H71" s="22" t="str">
        <f>IF(Ond4="","",$H$4)</f>
        <v>rood</v>
      </c>
      <c r="I71" s="23"/>
      <c r="J71" s="22" t="str">
        <f>IF(Ond5="","",$H$5)</f>
        <v>roze</v>
      </c>
      <c r="K71" s="23"/>
      <c r="L71" s="22" t="str">
        <f>IF(Ond6="","",$H$6)</f>
        <v>groen</v>
      </c>
      <c r="M71" s="23"/>
    </row>
    <row r="72" spans="1:13" ht="12.75" collapsed="1">
      <c r="A72" s="7" t="s">
        <v>11</v>
      </c>
      <c r="B72" s="5" t="str">
        <f aca="true" t="shared" si="59" ref="B72:B77">IF(Ond1="","",(IF(C72="","",$D$1)))</f>
        <v>baan</v>
      </c>
      <c r="C72" s="6">
        <f>IF(Ond1="","",(IF($B$1=0,"",1)))</f>
        <v>1</v>
      </c>
      <c r="D72" s="5" t="str">
        <f aca="true" t="shared" si="60" ref="D72:D77">IF(Ond2="","",(IF(E72="","",$D$1)))</f>
        <v>baan</v>
      </c>
      <c r="E72" s="6">
        <f>IF(Ond2="","",(IF(AND(C72&lt;$B$1,C72&lt;&gt;0),C72+1,IF(C72=$B$1,1,""))))</f>
        <v>2</v>
      </c>
      <c r="F72" s="5" t="str">
        <f aca="true" t="shared" si="61" ref="F72:F77">IF(Ond3="","",(IF(G72="","",$D$1)))</f>
        <v>baan</v>
      </c>
      <c r="G72" s="6">
        <f>IF(Ond3="","",(IF(AND(E72&lt;$B$1,E72&lt;&gt;0),E72+1,IF(E72=$B$1,1,""))))</f>
        <v>3</v>
      </c>
      <c r="H72" s="5" t="str">
        <f aca="true" t="shared" si="62" ref="H72:H77">IF(Ond4="","",(IF(I72="","",$D$1)))</f>
        <v>baan</v>
      </c>
      <c r="I72" s="6">
        <f>IF(Ond4="","",(IF(AND(G72&lt;$B$1,G72&lt;&gt;0),G72+1,IF(G72=$B$1,1,""))))</f>
        <v>4</v>
      </c>
      <c r="J72" s="5" t="str">
        <f aca="true" t="shared" si="63" ref="J72:J77">IF(Ond5="","",(IF(K72="","",$D$1)))</f>
        <v>baan</v>
      </c>
      <c r="K72" s="6">
        <f>IF(Ond5="","",(IF(AND(I72&lt;$B$1,I72&lt;&gt;0),I72+1,IF(I72=$B$1,1,""))))</f>
        <v>5</v>
      </c>
      <c r="L72" s="5" t="str">
        <f aca="true" t="shared" si="64" ref="L72:L77">IF(Ond6="","",(IF(M72="","",$D$1)))</f>
        <v>baan</v>
      </c>
      <c r="M72" s="8">
        <f>IF(Ond6="","",(IF(AND(K72&lt;$B$1,K72&lt;&gt;0),K72+1,IF(K72=$B$1,1,""))))</f>
        <v>6</v>
      </c>
    </row>
    <row r="73" spans="1:13" ht="12.75">
      <c r="A73" s="9" t="s">
        <v>30</v>
      </c>
      <c r="B73" s="3" t="str">
        <f t="shared" si="59"/>
        <v>baan</v>
      </c>
      <c r="C73" s="4">
        <f>IF(AND(C72&lt;$B$1,C72&lt;&gt;0),C72+1,"")</f>
        <v>2</v>
      </c>
      <c r="D73" s="3" t="str">
        <f t="shared" si="60"/>
        <v>baan</v>
      </c>
      <c r="E73" s="4">
        <f>IF(Ond2="","",(IF(AND(C73&lt;$B$1,C73&lt;&gt;0),C73+1,IF(C73=$B$1,1,""))))</f>
        <v>3</v>
      </c>
      <c r="F73" s="3" t="str">
        <f t="shared" si="61"/>
        <v>baan</v>
      </c>
      <c r="G73" s="4">
        <f>IF(Ond3="","",(IF(AND(E73&lt;$B$1,E73&lt;&gt;0),E73+1,IF(E73=$B$1,1,""))))</f>
        <v>4</v>
      </c>
      <c r="H73" s="3" t="str">
        <f t="shared" si="62"/>
        <v>baan</v>
      </c>
      <c r="I73" s="4">
        <f>IF(Ond4="","",(IF(AND(G73&lt;$B$1,G73&lt;&gt;0),G73+1,IF(G73=$B$1,1,""))))</f>
        <v>5</v>
      </c>
      <c r="J73" s="3" t="str">
        <f t="shared" si="63"/>
        <v>baan</v>
      </c>
      <c r="K73" s="4">
        <f>IF(Ond5="","",(IF(AND(I73&lt;$B$1,I73&lt;&gt;0),I73+1,IF(I73=$B$1,1,""))))</f>
        <v>6</v>
      </c>
      <c r="L73" s="3" t="str">
        <f t="shared" si="64"/>
        <v>baan</v>
      </c>
      <c r="M73" s="10">
        <v>1</v>
      </c>
    </row>
    <row r="74" spans="1:13" ht="12.75">
      <c r="A74" s="9" t="s">
        <v>33</v>
      </c>
      <c r="B74" s="3" t="str">
        <f t="shared" si="59"/>
        <v>baan</v>
      </c>
      <c r="C74" s="4">
        <f>IF(AND(C73&lt;$B$1,C73&lt;&gt;0),C73+1,"")</f>
        <v>3</v>
      </c>
      <c r="D74" s="3" t="str">
        <f t="shared" si="60"/>
        <v>baan</v>
      </c>
      <c r="E74" s="4">
        <f>IF(Ond2="","",(IF(AND(C74&lt;$B$1,C74&lt;&gt;0),C74+1,IF(C74=$B$1,1,""))))</f>
        <v>4</v>
      </c>
      <c r="F74" s="3" t="str">
        <f t="shared" si="61"/>
        <v>baan</v>
      </c>
      <c r="G74" s="4">
        <f>IF(Ond3="","",(IF(AND(E74&lt;$B$1,E74&lt;&gt;0),E74+1,IF(E74=$B$1,1,""))))</f>
        <v>5</v>
      </c>
      <c r="H74" s="3" t="str">
        <f t="shared" si="62"/>
        <v>baan</v>
      </c>
      <c r="I74" s="4">
        <f>IF(Ond4="","",(IF(AND(G74&lt;$B$1,G74&lt;&gt;0),G74+1,IF(G74=$B$1,1,""))))</f>
        <v>6</v>
      </c>
      <c r="J74" s="3" t="str">
        <f t="shared" si="63"/>
        <v>baan</v>
      </c>
      <c r="K74" s="4">
        <v>1</v>
      </c>
      <c r="L74" s="3" t="str">
        <f t="shared" si="64"/>
        <v>baan</v>
      </c>
      <c r="M74" s="10">
        <f>IF(Ond6="","",(IF(AND(K74&lt;$B$1,K74&lt;&gt;0),K74+1,IF(K74=$B$1,1,""))))</f>
        <v>2</v>
      </c>
    </row>
    <row r="75" spans="1:13" ht="12.75">
      <c r="A75" s="9" t="s">
        <v>35</v>
      </c>
      <c r="B75" s="3" t="str">
        <f t="shared" si="59"/>
        <v>baan</v>
      </c>
      <c r="C75" s="4">
        <f>IF(AND(C74&lt;$B$1,C74&lt;&gt;0),C74+1,"")</f>
        <v>4</v>
      </c>
      <c r="D75" s="3" t="str">
        <f t="shared" si="60"/>
        <v>baan</v>
      </c>
      <c r="E75" s="4">
        <f>IF(Ond2="","",(IF(AND(C75&lt;$B$1,C75&lt;&gt;0),C75+1,IF(C75=$B$1,1,""))))</f>
        <v>5</v>
      </c>
      <c r="F75" s="3" t="str">
        <f t="shared" si="61"/>
        <v>baan</v>
      </c>
      <c r="G75" s="4">
        <f>IF(Ond3="","",(IF(AND(E75&lt;$B$1,E75&lt;&gt;0),E75+1,IF(E75=$B$1,1,""))))</f>
        <v>6</v>
      </c>
      <c r="H75" s="3" t="str">
        <f t="shared" si="62"/>
        <v>baan</v>
      </c>
      <c r="I75" s="4">
        <v>1</v>
      </c>
      <c r="J75" s="3" t="str">
        <f t="shared" si="63"/>
        <v>baan</v>
      </c>
      <c r="K75" s="4">
        <f>IF(Ond5="","",(IF(AND(I75&lt;$B$1,I75&lt;&gt;0),I75+1,IF(I75=$B$1,1,""))))</f>
        <v>2</v>
      </c>
      <c r="L75" s="3" t="str">
        <f t="shared" si="64"/>
        <v>baan</v>
      </c>
      <c r="M75" s="10">
        <f>IF(Ond6="","",(IF(AND(K75&lt;$B$1,K75&lt;&gt;0),K75+1,IF(K75=$B$1,1,""))))</f>
        <v>3</v>
      </c>
    </row>
    <row r="76" spans="1:13" ht="12.75">
      <c r="A76" s="9" t="s">
        <v>28</v>
      </c>
      <c r="B76" s="3" t="str">
        <f t="shared" si="59"/>
        <v>baan</v>
      </c>
      <c r="C76" s="4">
        <f>IF(AND(C75&lt;$B$1,C75&lt;&gt;0),C75+1,"")</f>
        <v>5</v>
      </c>
      <c r="D76" s="3" t="str">
        <f t="shared" si="60"/>
        <v>baan</v>
      </c>
      <c r="E76" s="4">
        <f>IF(Ond2="","",(IF(AND(C76&lt;$B$1,C76&lt;&gt;0),C76+1,IF(C76=$B$1,1,""))))</f>
        <v>6</v>
      </c>
      <c r="F76" s="3" t="str">
        <f t="shared" si="61"/>
        <v>baan</v>
      </c>
      <c r="G76" s="4">
        <v>1</v>
      </c>
      <c r="H76" s="3" t="str">
        <f t="shared" si="62"/>
        <v>baan</v>
      </c>
      <c r="I76" s="4">
        <f>IF(Ond4="","",(IF(AND(G76&lt;$B$1,G76&lt;&gt;0),G76+1,IF(G76=$B$1,1,""))))</f>
        <v>2</v>
      </c>
      <c r="J76" s="3" t="str">
        <f t="shared" si="63"/>
        <v>baan</v>
      </c>
      <c r="K76" s="4">
        <f>IF(Ond5="","",(IF(AND(I76&lt;$B$1,I76&lt;&gt;0),I76+1,IF(I76=$B$1,1,""))))</f>
        <v>3</v>
      </c>
      <c r="L76" s="3" t="str">
        <f t="shared" si="64"/>
        <v>baan</v>
      </c>
      <c r="M76" s="10">
        <f>IF(Ond6="","",(IF(AND(K76&lt;$B$1,K76&lt;&gt;0),K76+1,IF(K76=$B$1,1,""))))</f>
        <v>4</v>
      </c>
    </row>
    <row r="77" spans="1:13" ht="13.5" thickBot="1">
      <c r="A77" s="11" t="s">
        <v>32</v>
      </c>
      <c r="B77" s="12" t="str">
        <f t="shared" si="59"/>
        <v>baan</v>
      </c>
      <c r="C77" s="13">
        <f>IF(AND(C76&lt;$B$1,C76&lt;&gt;0),C76+1,"")</f>
        <v>6</v>
      </c>
      <c r="D77" s="12" t="str">
        <f t="shared" si="60"/>
        <v>baan</v>
      </c>
      <c r="E77" s="13">
        <v>1</v>
      </c>
      <c r="F77" s="12" t="str">
        <f t="shared" si="61"/>
        <v>baan</v>
      </c>
      <c r="G77" s="13">
        <f>IF(Ond3="","",(IF(AND(E77&lt;$B$1,E77&lt;&gt;0),E77+1,IF(E77=$B$1,1,""))))</f>
        <v>2</v>
      </c>
      <c r="H77" s="12" t="str">
        <f t="shared" si="62"/>
        <v>baan</v>
      </c>
      <c r="I77" s="13">
        <f>IF(Ond4="","",(IF(AND(G77&lt;$B$1,G77&lt;&gt;0),G77+1,IF(G77=$B$1,1,""))))</f>
        <v>3</v>
      </c>
      <c r="J77" s="12" t="str">
        <f t="shared" si="63"/>
        <v>baan</v>
      </c>
      <c r="K77" s="13">
        <f>IF(Ond5="","",(IF(AND(I77&lt;$B$1,I77&lt;&gt;0),I77+1,IF(I77=$B$1,1,""))))</f>
        <v>4</v>
      </c>
      <c r="L77" s="12" t="str">
        <f t="shared" si="64"/>
        <v>baan</v>
      </c>
      <c r="M77" s="14">
        <f>IF(Ond6="","",(IF(AND(K77&lt;$B$1,K77&lt;&gt;0),K77+1,IF(K77=$B$1,1,""))))</f>
        <v>5</v>
      </c>
    </row>
    <row r="78" ht="13.5" thickBot="1"/>
    <row r="79" spans="1:13" ht="21" thickBot="1">
      <c r="A79" s="17" t="s">
        <v>25</v>
      </c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9"/>
    </row>
    <row r="80" spans="1:13" ht="15.75" thickBot="1">
      <c r="A80" s="20" t="s">
        <v>0</v>
      </c>
      <c r="B80" s="15" t="str">
        <f>IF(Ond1="","",$F$1)</f>
        <v>Ond.</v>
      </c>
      <c r="C80" s="16">
        <f>IF($B$2=0,"",1)</f>
        <v>1</v>
      </c>
      <c r="D80" s="15" t="str">
        <f>IF(Ond2="","",$F$1)</f>
        <v>Ond.</v>
      </c>
      <c r="E80" s="16">
        <f>IF(AND(C80&lt;$B$2,C80&lt;&gt;0),C80+1,"")</f>
        <v>2</v>
      </c>
      <c r="F80" s="15" t="str">
        <f>IF(Ond3="","",$F$1)</f>
        <v>Ond.</v>
      </c>
      <c r="G80" s="16">
        <f>IF(AND(E80&lt;$B$2,E80&lt;&gt;0),E80+1,"")</f>
        <v>3</v>
      </c>
      <c r="H80" s="15" t="str">
        <f>IF(Ond4="","",$F$1)</f>
        <v>Ond.</v>
      </c>
      <c r="I80" s="16">
        <f>IF(AND(G80&lt;$B$2,G80&lt;&gt;0),G80+1,"")</f>
        <v>4</v>
      </c>
      <c r="J80" s="15" t="str">
        <f>IF(Ond5="","",$F$1)</f>
        <v>Ond.</v>
      </c>
      <c r="K80" s="16">
        <f>IF(AND(I80&lt;$B$2,I80&lt;&gt;0),I80+1,"")</f>
        <v>5</v>
      </c>
      <c r="L80" s="15" t="str">
        <f>IF(Ond6="","",$F$1)</f>
        <v>Ond.</v>
      </c>
      <c r="M80" s="16">
        <f>IF(AND(K80&lt;$B$2,K80&lt;&gt;0),K80+1,"")</f>
        <v>6</v>
      </c>
    </row>
    <row r="81" spans="1:13" ht="15.75" hidden="1" outlineLevel="1" thickBot="1">
      <c r="A81" s="21"/>
      <c r="B81" s="22" t="str">
        <f>IF(Ond1="","",$H$1)</f>
        <v>geel</v>
      </c>
      <c r="C81" s="23"/>
      <c r="D81" s="22" t="str">
        <f>IF(Ond2="","",$H$2)</f>
        <v>wit</v>
      </c>
      <c r="E81" s="23"/>
      <c r="F81" s="22" t="str">
        <f>IF(Ond3="","",$H$3)</f>
        <v>blauw</v>
      </c>
      <c r="G81" s="23"/>
      <c r="H81" s="22" t="str">
        <f>IF(Ond4="","",$H$4)</f>
        <v>rood</v>
      </c>
      <c r="I81" s="23"/>
      <c r="J81" s="22" t="str">
        <f>IF(Ond5="","",$H$5)</f>
        <v>roze</v>
      </c>
      <c r="K81" s="23"/>
      <c r="L81" s="22" t="str">
        <f>IF(Ond6="","",$H$6)</f>
        <v>groen</v>
      </c>
      <c r="M81" s="23"/>
    </row>
    <row r="82" spans="1:13" ht="12.75" collapsed="1">
      <c r="A82" s="7" t="s">
        <v>26</v>
      </c>
      <c r="B82" s="5" t="str">
        <f aca="true" t="shared" si="65" ref="B82:B87">IF(Ond1="","",(IF(C82="","",$D$1)))</f>
        <v>baan</v>
      </c>
      <c r="C82" s="6">
        <f>IF(Ond1="","",(IF($B$1=0,"",1)))</f>
        <v>1</v>
      </c>
      <c r="D82" s="5" t="str">
        <f aca="true" t="shared" si="66" ref="D82:D87">IF(Ond2="","",(IF(E82="","",$D$1)))</f>
        <v>baan</v>
      </c>
      <c r="E82" s="6">
        <f>IF(Ond2="","",(IF(AND(C82&lt;$B$1,C82&lt;&gt;0),C82+1,IF(C82=$B$1,1,""))))</f>
        <v>2</v>
      </c>
      <c r="F82" s="5" t="str">
        <f aca="true" t="shared" si="67" ref="F82:F87">IF(Ond3="","",(IF(G82="","",$D$1)))</f>
        <v>baan</v>
      </c>
      <c r="G82" s="6">
        <f>IF(Ond3="","",(IF(AND(E82&lt;$B$1,E82&lt;&gt;0),E82+1,IF(E82=$B$1,1,""))))</f>
        <v>3</v>
      </c>
      <c r="H82" s="5" t="str">
        <f aca="true" t="shared" si="68" ref="H82:H87">IF(Ond4="","",(IF(I82="","",$D$1)))</f>
        <v>baan</v>
      </c>
      <c r="I82" s="6">
        <f>IF(Ond4="","",(IF(AND(G82&lt;$B$1,G82&lt;&gt;0),G82+1,IF(G82=$B$1,1,""))))</f>
        <v>4</v>
      </c>
      <c r="J82" s="5" t="str">
        <f aca="true" t="shared" si="69" ref="J82:J87">IF(Ond5="","",(IF(K82="","",$D$1)))</f>
        <v>baan</v>
      </c>
      <c r="K82" s="6">
        <f>IF(Ond5="","",(IF(AND(I82&lt;$B$1,I82&lt;&gt;0),I82+1,IF(I82=$B$1,1,""))))</f>
        <v>5</v>
      </c>
      <c r="L82" s="5" t="str">
        <f aca="true" t="shared" si="70" ref="L82:L87">IF(Ond6="","",(IF(M82="","",$D$1)))</f>
        <v>baan</v>
      </c>
      <c r="M82" s="8">
        <f>IF(Ond6="","",(IF(AND(K82&lt;$B$1,K82&lt;&gt;0),K82+1,IF(K82=$B$1,1,""))))</f>
        <v>6</v>
      </c>
    </row>
    <row r="83" spans="1:13" ht="12.75">
      <c r="A83" s="9" t="s">
        <v>14</v>
      </c>
      <c r="B83" s="3" t="str">
        <f t="shared" si="65"/>
        <v>baan</v>
      </c>
      <c r="C83" s="4">
        <f>IF(AND(C82&lt;$B$1,C82&lt;&gt;0),C82+1,"")</f>
        <v>2</v>
      </c>
      <c r="D83" s="3" t="str">
        <f t="shared" si="66"/>
        <v>baan</v>
      </c>
      <c r="E83" s="4">
        <f>IF(Ond2="","",(IF(AND(C83&lt;$B$1,C83&lt;&gt;0),C83+1,IF(C83=$B$1,1,""))))</f>
        <v>3</v>
      </c>
      <c r="F83" s="3" t="str">
        <f t="shared" si="67"/>
        <v>baan</v>
      </c>
      <c r="G83" s="4">
        <f>IF(Ond3="","",(IF(AND(E83&lt;$B$1,E83&lt;&gt;0),E83+1,IF(E83=$B$1,1,""))))</f>
        <v>4</v>
      </c>
      <c r="H83" s="3" t="str">
        <f t="shared" si="68"/>
        <v>baan</v>
      </c>
      <c r="I83" s="4">
        <f>IF(Ond4="","",(IF(AND(G83&lt;$B$1,G83&lt;&gt;0),G83+1,IF(G83=$B$1,1,""))))</f>
        <v>5</v>
      </c>
      <c r="J83" s="3" t="str">
        <f t="shared" si="69"/>
        <v>baan</v>
      </c>
      <c r="K83" s="4">
        <f>IF(Ond5="","",(IF(AND(I83&lt;$B$1,I83&lt;&gt;0),I83+1,IF(I83=$B$1,1,""))))</f>
        <v>6</v>
      </c>
      <c r="L83" s="3" t="str">
        <f t="shared" si="70"/>
        <v>baan</v>
      </c>
      <c r="M83" s="10">
        <v>1</v>
      </c>
    </row>
    <row r="84" spans="1:13" ht="12.75">
      <c r="A84" s="9" t="s">
        <v>13</v>
      </c>
      <c r="B84" s="3" t="str">
        <f t="shared" si="65"/>
        <v>baan</v>
      </c>
      <c r="C84" s="4">
        <f>IF(AND(C83&lt;$B$1,C83&lt;&gt;0),C83+1,"")</f>
        <v>3</v>
      </c>
      <c r="D84" s="3" t="str">
        <f t="shared" si="66"/>
        <v>baan</v>
      </c>
      <c r="E84" s="4">
        <f>IF(Ond2="","",(IF(AND(C84&lt;$B$1,C84&lt;&gt;0),C84+1,IF(C84=$B$1,1,""))))</f>
        <v>4</v>
      </c>
      <c r="F84" s="3" t="str">
        <f t="shared" si="67"/>
        <v>baan</v>
      </c>
      <c r="G84" s="4">
        <f>IF(Ond3="","",(IF(AND(E84&lt;$B$1,E84&lt;&gt;0),E84+1,IF(E84=$B$1,1,""))))</f>
        <v>5</v>
      </c>
      <c r="H84" s="3" t="str">
        <f t="shared" si="68"/>
        <v>baan</v>
      </c>
      <c r="I84" s="4">
        <f>IF(Ond4="","",(IF(AND(G84&lt;$B$1,G84&lt;&gt;0),G84+1,IF(G84=$B$1,1,""))))</f>
        <v>6</v>
      </c>
      <c r="J84" s="3" t="str">
        <f t="shared" si="69"/>
        <v>baan</v>
      </c>
      <c r="K84" s="4">
        <v>1</v>
      </c>
      <c r="L84" s="3" t="str">
        <f t="shared" si="70"/>
        <v>baan</v>
      </c>
      <c r="M84" s="10">
        <f>IF(Ond6="","",(IF(AND(K84&lt;$B$1,K84&lt;&gt;0),K84+1,IF(K84=$B$1,1,""))))</f>
        <v>2</v>
      </c>
    </row>
    <row r="85" spans="1:13" ht="12.75">
      <c r="A85" s="9" t="s">
        <v>44</v>
      </c>
      <c r="B85" s="3" t="str">
        <f t="shared" si="65"/>
        <v>baan</v>
      </c>
      <c r="C85" s="4">
        <f>IF(AND(C84&lt;$B$1,C84&lt;&gt;0),C84+1,"")</f>
        <v>4</v>
      </c>
      <c r="D85" s="3" t="str">
        <f t="shared" si="66"/>
        <v>baan</v>
      </c>
      <c r="E85" s="4">
        <f>IF(Ond2="","",(IF(AND(C85&lt;$B$1,C85&lt;&gt;0),C85+1,IF(C85=$B$1,1,""))))</f>
        <v>5</v>
      </c>
      <c r="F85" s="3" t="str">
        <f t="shared" si="67"/>
        <v>baan</v>
      </c>
      <c r="G85" s="4">
        <f>IF(Ond3="","",(IF(AND(E85&lt;$B$1,E85&lt;&gt;0),E85+1,IF(E85=$B$1,1,""))))</f>
        <v>6</v>
      </c>
      <c r="H85" s="3" t="str">
        <f t="shared" si="68"/>
        <v>baan</v>
      </c>
      <c r="I85" s="4">
        <v>1</v>
      </c>
      <c r="J85" s="3" t="str">
        <f t="shared" si="69"/>
        <v>baan</v>
      </c>
      <c r="K85" s="4">
        <f>IF(Ond5="","",(IF(AND(I85&lt;$B$1,I85&lt;&gt;0),I85+1,IF(I85=$B$1,1,""))))</f>
        <v>2</v>
      </c>
      <c r="L85" s="3" t="str">
        <f t="shared" si="70"/>
        <v>baan</v>
      </c>
      <c r="M85" s="10">
        <f>IF(Ond6="","",(IF(AND(K85&lt;$B$1,K85&lt;&gt;0),K85+1,IF(K85=$B$1,1,""))))</f>
        <v>3</v>
      </c>
    </row>
    <row r="86" spans="1:13" ht="12.75">
      <c r="A86" s="9" t="s">
        <v>29</v>
      </c>
      <c r="B86" s="3" t="str">
        <f t="shared" si="65"/>
        <v>baan</v>
      </c>
      <c r="C86" s="4">
        <f>IF(AND(C85&lt;$B$1,C85&lt;&gt;0),C85+1,"")</f>
        <v>5</v>
      </c>
      <c r="D86" s="3" t="str">
        <f t="shared" si="66"/>
        <v>baan</v>
      </c>
      <c r="E86" s="4">
        <f>IF(Ond2="","",(IF(AND(C86&lt;$B$1,C86&lt;&gt;0),C86+1,IF(C86=$B$1,1,""))))</f>
        <v>6</v>
      </c>
      <c r="F86" s="3" t="str">
        <f t="shared" si="67"/>
        <v>baan</v>
      </c>
      <c r="G86" s="4">
        <v>1</v>
      </c>
      <c r="H86" s="3" t="str">
        <f t="shared" si="68"/>
        <v>baan</v>
      </c>
      <c r="I86" s="4">
        <f>IF(Ond4="","",(IF(AND(G86&lt;$B$1,G86&lt;&gt;0),G86+1,IF(G86=$B$1,1,""))))</f>
        <v>2</v>
      </c>
      <c r="J86" s="3" t="str">
        <f t="shared" si="69"/>
        <v>baan</v>
      </c>
      <c r="K86" s="4">
        <f>IF(Ond5="","",(IF(AND(I86&lt;$B$1,I86&lt;&gt;0),I86+1,IF(I86=$B$1,1,""))))</f>
        <v>3</v>
      </c>
      <c r="L86" s="3" t="str">
        <f t="shared" si="70"/>
        <v>baan</v>
      </c>
      <c r="M86" s="10">
        <f>IF(Ond6="","",(IF(AND(K86&lt;$B$1,K86&lt;&gt;0),K86+1,IF(K86=$B$1,1,""))))</f>
        <v>4</v>
      </c>
    </row>
    <row r="87" spans="1:13" ht="13.5" thickBot="1">
      <c r="A87" s="11" t="s">
        <v>27</v>
      </c>
      <c r="B87" s="12" t="str">
        <f t="shared" si="65"/>
        <v>baan</v>
      </c>
      <c r="C87" s="13">
        <f>IF(AND(C86&lt;$B$1,C86&lt;&gt;0),C86+1,"")</f>
        <v>6</v>
      </c>
      <c r="D87" s="12" t="str">
        <f t="shared" si="66"/>
        <v>baan</v>
      </c>
      <c r="E87" s="13">
        <v>1</v>
      </c>
      <c r="F87" s="12" t="str">
        <f t="shared" si="67"/>
        <v>baan</v>
      </c>
      <c r="G87" s="13">
        <f>IF(Ond3="","",(IF(AND(E87&lt;$B$1,E87&lt;&gt;0),E87+1,IF(E87=$B$1,1,""))))</f>
        <v>2</v>
      </c>
      <c r="H87" s="12" t="str">
        <f t="shared" si="68"/>
        <v>baan</v>
      </c>
      <c r="I87" s="13">
        <f>IF(Ond4="","",(IF(AND(G87&lt;$B$1,G87&lt;&gt;0),G87+1,IF(G87=$B$1,1,""))))</f>
        <v>3</v>
      </c>
      <c r="J87" s="12" t="str">
        <f t="shared" si="69"/>
        <v>baan</v>
      </c>
      <c r="K87" s="13">
        <f>IF(Ond5="","",(IF(AND(I87&lt;$B$1,I87&lt;&gt;0),I87+1,IF(I87=$B$1,1,""))))</f>
        <v>4</v>
      </c>
      <c r="L87" s="12" t="str">
        <f t="shared" si="70"/>
        <v>baan</v>
      </c>
      <c r="M87" s="14">
        <f>IF(Ond6="","",(IF(AND(K87&lt;$B$1,K87&lt;&gt;0),K87+1,IF(K87=$B$1,1,""))))</f>
        <v>5</v>
      </c>
    </row>
  </sheetData>
  <sheetProtection/>
  <mergeCells count="65">
    <mergeCell ref="A49:M49"/>
    <mergeCell ref="A50:A51"/>
    <mergeCell ref="B51:C51"/>
    <mergeCell ref="D51:E51"/>
    <mergeCell ref="F51:G51"/>
    <mergeCell ref="H51:I51"/>
    <mergeCell ref="J51:K51"/>
    <mergeCell ref="L51:M51"/>
    <mergeCell ref="A39:M39"/>
    <mergeCell ref="A40:A41"/>
    <mergeCell ref="B41:C41"/>
    <mergeCell ref="D41:E41"/>
    <mergeCell ref="F41:G41"/>
    <mergeCell ref="H41:I41"/>
    <mergeCell ref="J41:K41"/>
    <mergeCell ref="L41:M41"/>
    <mergeCell ref="A29:M29"/>
    <mergeCell ref="A30:A31"/>
    <mergeCell ref="B31:C31"/>
    <mergeCell ref="D31:E31"/>
    <mergeCell ref="F31:G31"/>
    <mergeCell ref="H31:I31"/>
    <mergeCell ref="J31:K31"/>
    <mergeCell ref="L31:M31"/>
    <mergeCell ref="A19:M19"/>
    <mergeCell ref="A20:A21"/>
    <mergeCell ref="B21:C21"/>
    <mergeCell ref="D21:E21"/>
    <mergeCell ref="F21:G21"/>
    <mergeCell ref="H21:I21"/>
    <mergeCell ref="J21:K21"/>
    <mergeCell ref="L21:M21"/>
    <mergeCell ref="L11:M11"/>
    <mergeCell ref="A7:M7"/>
    <mergeCell ref="A9:M9"/>
    <mergeCell ref="A10:A11"/>
    <mergeCell ref="B11:C11"/>
    <mergeCell ref="D11:E11"/>
    <mergeCell ref="F11:G11"/>
    <mergeCell ref="H11:I11"/>
    <mergeCell ref="J11:K11"/>
    <mergeCell ref="A59:M59"/>
    <mergeCell ref="A60:A61"/>
    <mergeCell ref="B61:C61"/>
    <mergeCell ref="D61:E61"/>
    <mergeCell ref="F61:G61"/>
    <mergeCell ref="H61:I61"/>
    <mergeCell ref="J61:K61"/>
    <mergeCell ref="L61:M61"/>
    <mergeCell ref="A69:M69"/>
    <mergeCell ref="A70:A71"/>
    <mergeCell ref="B71:C71"/>
    <mergeCell ref="D71:E71"/>
    <mergeCell ref="F71:G71"/>
    <mergeCell ref="H71:I71"/>
    <mergeCell ref="J71:K71"/>
    <mergeCell ref="L71:M71"/>
    <mergeCell ref="A79:M79"/>
    <mergeCell ref="A80:A81"/>
    <mergeCell ref="B81:C81"/>
    <mergeCell ref="D81:E81"/>
    <mergeCell ref="F81:G81"/>
    <mergeCell ref="H81:I81"/>
    <mergeCell ref="J81:K81"/>
    <mergeCell ref="L81:M81"/>
  </mergeCells>
  <conditionalFormatting sqref="M38 M28 M18">
    <cfRule type="cellIs" priority="1" dxfId="0" operator="equal" stopIfTrue="1">
      <formula>0</formula>
    </cfRule>
  </conditionalFormatting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</dc:creator>
  <cp:keywords/>
  <dc:description/>
  <cp:lastModifiedBy>SWBHK</cp:lastModifiedBy>
  <cp:lastPrinted>2012-04-10T15:32:35Z</cp:lastPrinted>
  <dcterms:created xsi:type="dcterms:W3CDTF">2007-04-18T14:13:15Z</dcterms:created>
  <dcterms:modified xsi:type="dcterms:W3CDTF">2012-04-10T15:53:42Z</dcterms:modified>
  <cp:category/>
  <cp:version/>
  <cp:contentType/>
  <cp:contentStatus/>
</cp:coreProperties>
</file>