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<sst xmlns="http://schemas.openxmlformats.org/spreadsheetml/2006/main" count="43" uniqueCount="35">
  <si>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 xml:space="preserve">Meldebogen </t>
  </si>
  <si>
    <t>Teilnahme</t>
  </si>
  <si>
    <t>Unterkunft</t>
  </si>
  <si>
    <t>Verpflegung</t>
  </si>
  <si>
    <t>Gliederung</t>
  </si>
  <si>
    <t>Teammanager</t>
  </si>
  <si>
    <t>Name</t>
  </si>
  <si>
    <t>Strasse/Nr</t>
  </si>
  <si>
    <t>PLZ/Ort</t>
  </si>
  <si>
    <t>Telefon</t>
  </si>
  <si>
    <t>Email</t>
  </si>
  <si>
    <t>Teilnehmer</t>
  </si>
  <si>
    <t>weibliche TN, bilden</t>
  </si>
  <si>
    <t>männliche TN, bilden</t>
  </si>
  <si>
    <t>Fr - Sa</t>
  </si>
  <si>
    <t>Sa - So</t>
  </si>
  <si>
    <t>Kaution</t>
  </si>
  <si>
    <t>Samstag Früh</t>
  </si>
  <si>
    <t>Fr. Abend</t>
  </si>
  <si>
    <t>Samstag Mittag</t>
  </si>
  <si>
    <t>Samstag Abend</t>
  </si>
  <si>
    <t>Sonntag Früh</t>
  </si>
  <si>
    <t>x 3,00  €</t>
  </si>
  <si>
    <t>x 100,00 €</t>
  </si>
  <si>
    <t>Mit der Meldung erkennt ihr die Teilnahmebedingungen der DLRG Tophy 2009 ausdrücklich an.</t>
  </si>
  <si>
    <t>DLRG Trophy 2009</t>
  </si>
  <si>
    <t>Langenau / Elchingen 5. Sept. 2009</t>
  </si>
  <si>
    <r>
      <t xml:space="preserve">Die Meldung bitte ausfüllen und per </t>
    </r>
    <r>
      <rPr>
        <b/>
        <sz val="11"/>
        <color indexed="8"/>
        <rFont val="DLRG Univers 55 Roman"/>
        <family val="0"/>
      </rPr>
      <t>Email</t>
    </r>
    <r>
      <rPr>
        <sz val="11"/>
        <color indexed="8"/>
        <rFont val="DLRG Univers 55 Roman"/>
        <family val="0"/>
      </rPr>
      <t xml:space="preserve"> an Trophy@Langenau.DLRG.de mailen. Die Meldung ist erst </t>
    </r>
    <r>
      <rPr>
        <b/>
        <sz val="11"/>
        <color indexed="8"/>
        <rFont val="DLRG Univers 55 Roman"/>
        <family val="0"/>
      </rPr>
      <t>nach</t>
    </r>
    <r>
      <rPr>
        <sz val="11"/>
        <color indexed="8"/>
        <rFont val="DLRG Univers 55 Roman"/>
        <family val="0"/>
      </rPr>
      <t xml:space="preserve"> Eingang des Geldes auf das Konto der DLRG Langenau (2 238 320 bei der Sparkasse Ulm BLZ 630 500 00 mit dem Betreff Tropyh 2009 und dem Gliederungsnamen) gültig. </t>
    </r>
  </si>
  <si>
    <t>Summe</t>
  </si>
  <si>
    <t>x 2,00 €</t>
  </si>
  <si>
    <t>x 4,00  €</t>
  </si>
  <si>
    <t>x 6,50  €</t>
  </si>
  <si>
    <t>x 6,00  €</t>
  </si>
  <si>
    <t>Samstag Mittag (veg.)</t>
  </si>
  <si>
    <t>Samstag Abend (veg.)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</si>
</sst>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7]_-;\-* #,##0.00\ [$€-407]_-;_-* &quot;-&quot;??\ [$€-407]_-;_-@_-"/>
  </numFmts>
  <fonts count="23">
    <font>
      <sz val="11"/>
      <color indexed="8"/>
      <name val="Calibri"/>
      <family val="2"/>
    </font>
    <font>
      <sz val="11"/>
      <color indexed="8"/>
      <name val="DLRG Univers 55 Roman"/>
      <family val="0"/>
    </font>
    <font>
      <sz val="14"/>
      <color indexed="8"/>
      <name val="DLRG Univers 55 Roman"/>
      <family val="0"/>
    </font>
    <font>
      <sz val="10"/>
      <color indexed="8"/>
      <name val="DLRG Univers 55 Roman"/>
      <family val="0"/>
    </font>
    <font>
      <b/>
      <sz val="11"/>
      <color indexed="8"/>
      <name val="DLRG Univers 55 Roman"/>
      <family val="0"/>
    </font>
    <font>
      <b/>
      <sz val="20"/>
      <color indexed="8"/>
      <name val="DLRG Univers 55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21" borderId="0" xfId="0" applyFon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0" fontId="1" fillId="21" borderId="0" xfId="0" applyFon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C35" sqref="C35"/>
    </sheetView>
  </sheetViews>
  <sheetFormatPr defaultColWidth="11.421875" defaultRowHeight="15"/>
  <cols>
    <col min="1" max="1" width="7.57421875" style="1" customWidth="1"/>
    <col min="2" max="2" width="24.00390625" style="1" bestFit="1" customWidth="1"/>
    <col min="3" max="3" width="10.00390625" style="1" customWidth="1"/>
    <col min="4" max="5" width="12.7109375" style="1" customWidth="1"/>
    <col min="6" max="6" width="15.00390625" style="1" customWidth="1"/>
    <col min="7" max="16384" width="11.421875" style="1" customWidth="1"/>
  </cols>
  <sheetData>
    <row r="1" spans="1:6" ht="26.25">
      <c r="A1" s="14" t="s">
        <v>0</v>
      </c>
      <c r="B1" s="14"/>
      <c r="C1" s="14"/>
      <c r="D1" s="14"/>
      <c r="E1" s="14"/>
      <c r="F1" s="14"/>
    </row>
    <row r="2" spans="1:6" ht="15">
      <c r="A2" s="11" t="s">
        <v>25</v>
      </c>
      <c r="B2" s="11"/>
      <c r="C2" s="11"/>
      <c r="D2" s="11"/>
      <c r="E2" s="11"/>
      <c r="F2" s="11"/>
    </row>
    <row r="3" spans="1:6" ht="15">
      <c r="A3" s="11" t="s">
        <v>26</v>
      </c>
      <c r="B3" s="11"/>
      <c r="C3" s="11"/>
      <c r="D3" s="11"/>
      <c r="E3" s="11"/>
      <c r="F3" s="11"/>
    </row>
    <row r="4" spans="1:6" ht="15">
      <c r="A4" s="8"/>
      <c r="B4" s="8"/>
      <c r="C4" s="8"/>
      <c r="D4" s="8"/>
      <c r="E4" s="8"/>
      <c r="F4" s="8"/>
    </row>
    <row r="5" ht="18.75">
      <c r="A5" s="3" t="s">
        <v>1</v>
      </c>
    </row>
    <row r="6" spans="2:6" ht="15">
      <c r="B6" s="5" t="s">
        <v>4</v>
      </c>
      <c r="C6" s="4" t="s">
        <v>6</v>
      </c>
      <c r="D6" s="10"/>
      <c r="E6" s="10"/>
      <c r="F6" s="10"/>
    </row>
    <row r="7" spans="3:6" ht="15">
      <c r="C7" s="4" t="s">
        <v>7</v>
      </c>
      <c r="D7" s="10"/>
      <c r="E7" s="10"/>
      <c r="F7" s="10"/>
    </row>
    <row r="8" spans="3:6" ht="15">
      <c r="C8" s="4" t="s">
        <v>10</v>
      </c>
      <c r="D8" s="10"/>
      <c r="E8" s="10"/>
      <c r="F8" s="10"/>
    </row>
    <row r="9" spans="3:6" ht="15">
      <c r="C9" s="4" t="s">
        <v>8</v>
      </c>
      <c r="D9" s="10"/>
      <c r="E9" s="10"/>
      <c r="F9" s="10"/>
    </row>
    <row r="10" spans="2:6" ht="15">
      <c r="B10" s="5" t="s">
        <v>5</v>
      </c>
      <c r="C10" s="4" t="s">
        <v>6</v>
      </c>
      <c r="D10" s="10"/>
      <c r="E10" s="10"/>
      <c r="F10" s="10"/>
    </row>
    <row r="11" spans="3:6" ht="15">
      <c r="C11" s="4" t="s">
        <v>7</v>
      </c>
      <c r="D11" s="10"/>
      <c r="E11" s="10"/>
      <c r="F11" s="10"/>
    </row>
    <row r="12" spans="3:6" ht="15">
      <c r="C12" s="4" t="s">
        <v>8</v>
      </c>
      <c r="D12" s="10"/>
      <c r="E12" s="10"/>
      <c r="F12" s="10"/>
    </row>
    <row r="13" spans="3:6" ht="15">
      <c r="C13" s="4" t="s">
        <v>9</v>
      </c>
      <c r="D13" s="10"/>
      <c r="E13" s="10"/>
      <c r="F13" s="10"/>
    </row>
    <row r="14" spans="3:6" ht="15">
      <c r="C14" s="4" t="s">
        <v>10</v>
      </c>
      <c r="D14" s="10"/>
      <c r="E14" s="10"/>
      <c r="F14" s="10"/>
    </row>
    <row r="16" spans="1:6" ht="18.75">
      <c r="A16" s="3" t="s">
        <v>11</v>
      </c>
      <c r="C16" s="6"/>
      <c r="F16" s="6">
        <f>SUM(E17:E20)</f>
        <v>0</v>
      </c>
    </row>
    <row r="17" spans="2:5" ht="15">
      <c r="B17" s="7"/>
      <c r="C17" s="1" t="s">
        <v>12</v>
      </c>
      <c r="E17" s="6">
        <f>B17*5</f>
        <v>0</v>
      </c>
    </row>
    <row r="18" spans="2:3" ht="15">
      <c r="B18" s="7"/>
      <c r="C18" s="1" t="str">
        <f>IF(B18=1,"Mannschaft","Mannschaften")</f>
        <v>Mannschaften</v>
      </c>
    </row>
    <row r="20" spans="2:5" ht="15">
      <c r="B20" s="7"/>
      <c r="C20" s="1" t="s">
        <v>13</v>
      </c>
      <c r="E20" s="6">
        <f>B20*5</f>
        <v>0</v>
      </c>
    </row>
    <row r="21" spans="2:3" ht="15">
      <c r="B21" s="7"/>
      <c r="C21" s="1" t="str">
        <f>IF(B21=1,"Mannschaft","Mannschaften")</f>
        <v>Mannschaften</v>
      </c>
    </row>
    <row r="23" spans="1:6" ht="18.75">
      <c r="A23" s="3" t="s">
        <v>2</v>
      </c>
      <c r="C23" s="6"/>
      <c r="F23" s="6">
        <f>SUM(E24:E26)</f>
        <v>0</v>
      </c>
    </row>
    <row r="24" spans="2:5" ht="15">
      <c r="B24" s="5" t="s">
        <v>14</v>
      </c>
      <c r="C24" s="7"/>
      <c r="D24" s="1" t="s">
        <v>29</v>
      </c>
      <c r="E24" s="6">
        <f>C24*2</f>
        <v>0</v>
      </c>
    </row>
    <row r="25" spans="2:5" ht="15">
      <c r="B25" s="5" t="s">
        <v>15</v>
      </c>
      <c r="C25" s="7"/>
      <c r="D25" s="1" t="s">
        <v>29</v>
      </c>
      <c r="E25" s="6">
        <f>C25*2</f>
        <v>0</v>
      </c>
    </row>
    <row r="26" spans="2:5" ht="15">
      <c r="B26" s="5" t="s">
        <v>16</v>
      </c>
      <c r="C26" s="1">
        <f>IF(SUM(C24:C25)&gt;0,1,0)</f>
        <v>0</v>
      </c>
      <c r="D26" s="2" t="s">
        <v>23</v>
      </c>
      <c r="E26" s="6">
        <f>C26*100</f>
        <v>0</v>
      </c>
    </row>
    <row r="28" spans="1:6" ht="18.75">
      <c r="A28" s="3" t="s">
        <v>3</v>
      </c>
      <c r="F28" s="6">
        <f>SUM(E29:E35)</f>
        <v>0</v>
      </c>
    </row>
    <row r="29" spans="2:6" ht="15">
      <c r="B29" s="5" t="s">
        <v>18</v>
      </c>
      <c r="C29" s="7"/>
      <c r="D29" s="1" t="s">
        <v>30</v>
      </c>
      <c r="E29" s="6">
        <f>C29*4</f>
        <v>0</v>
      </c>
      <c r="F29" s="6"/>
    </row>
    <row r="30" spans="2:6" ht="15">
      <c r="B30" s="5" t="s">
        <v>17</v>
      </c>
      <c r="C30" s="7"/>
      <c r="D30" s="1" t="s">
        <v>22</v>
      </c>
      <c r="E30" s="6">
        <f>C30*3</f>
        <v>0</v>
      </c>
      <c r="F30" s="6"/>
    </row>
    <row r="31" spans="2:6" ht="15">
      <c r="B31" s="5" t="s">
        <v>19</v>
      </c>
      <c r="C31" s="7"/>
      <c r="D31" s="1" t="s">
        <v>32</v>
      </c>
      <c r="E31" s="6">
        <f>C31*6</f>
        <v>0</v>
      </c>
      <c r="F31" s="6"/>
    </row>
    <row r="32" spans="2:6" ht="15">
      <c r="B32" s="5" t="s">
        <v>33</v>
      </c>
      <c r="C32" s="7"/>
      <c r="D32" s="1" t="s">
        <v>32</v>
      </c>
      <c r="E32" s="6">
        <f>C32*6</f>
        <v>0</v>
      </c>
      <c r="F32" s="6"/>
    </row>
    <row r="33" spans="2:6" ht="15">
      <c r="B33" s="5" t="s">
        <v>20</v>
      </c>
      <c r="C33" s="7"/>
      <c r="D33" s="1" t="s">
        <v>31</v>
      </c>
      <c r="E33" s="6">
        <f>C33*6.5</f>
        <v>0</v>
      </c>
      <c r="F33" s="6"/>
    </row>
    <row r="34" spans="2:6" ht="15">
      <c r="B34" s="5" t="s">
        <v>34</v>
      </c>
      <c r="C34" s="7"/>
      <c r="D34" s="1" t="s">
        <v>31</v>
      </c>
      <c r="E34" s="6">
        <f>C34*6.5</f>
        <v>0</v>
      </c>
      <c r="F34" s="6"/>
    </row>
    <row r="35" spans="2:6" ht="15">
      <c r="B35" s="5" t="s">
        <v>21</v>
      </c>
      <c r="C35" s="7"/>
      <c r="D35" s="1" t="s">
        <v>22</v>
      </c>
      <c r="E35" s="6">
        <f>C35*3</f>
        <v>0</v>
      </c>
      <c r="F35" s="6"/>
    </row>
    <row r="37" spans="1:6" ht="18.75">
      <c r="A37" s="3" t="s">
        <v>28</v>
      </c>
      <c r="F37" s="9">
        <f>SUM(F28,F23,F16)</f>
        <v>0</v>
      </c>
    </row>
    <row r="38" spans="1:6" ht="66.75" customHeight="1">
      <c r="A38" s="12" t="s">
        <v>27</v>
      </c>
      <c r="B38" s="13"/>
      <c r="C38" s="13"/>
      <c r="D38" s="13"/>
      <c r="E38" s="13"/>
      <c r="F38" s="13"/>
    </row>
    <row r="39" spans="1:6" ht="38.25" customHeight="1">
      <c r="A39" s="12" t="s">
        <v>24</v>
      </c>
      <c r="B39" s="13"/>
      <c r="C39" s="13"/>
      <c r="D39" s="13"/>
      <c r="E39" s="13"/>
      <c r="F39" s="13"/>
    </row>
  </sheetData>
  <sheetProtection password="9B81" sheet="1" objects="1" scenarios="1" selectLockedCells="1"/>
  <mergeCells count="14">
    <mergeCell ref="A38:F38"/>
    <mergeCell ref="A39:F39"/>
    <mergeCell ref="A1:F1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A2:F2"/>
    <mergeCell ref="A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2009-03-09T09:39:18Z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-401085770</vt:i4>
  </property>
  <property fmtid="{D5CDD505-2E9C-101B-9397-08002B2CF9AE}" pid="4" name="_NewReviewCyc">
    <vt:lpwstr/>
  </property>
</Properties>
</file>